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nton\Downloads\"/>
    </mc:Choice>
  </mc:AlternateContent>
  <xr:revisionPtr revIDLastSave="138" documentId="13_ncr:1_{AB1C27E7-77D8-4860-8C07-83FF7104BC04}" xr6:coauthVersionLast="47" xr6:coauthVersionMax="47" xr10:uidLastSave="{986AE7D8-87EC-4874-A816-CCDEDCD22DCD}"/>
  <bookViews>
    <workbookView xWindow="28680" yWindow="-120" windowWidth="29040" windowHeight="15720" xr2:uid="{00000000-000D-0000-FFFF-FFFF00000000}"/>
  </bookViews>
  <sheets>
    <sheet name="Mnożnik wartości przyszłej" sheetId="1" r:id="rId1"/>
    <sheet name="Mnożnik wartości bieżącej" sheetId="2" r:id="rId2"/>
    <sheet name="Mnożnik wartości przyszłej rent" sheetId="3" r:id="rId3"/>
    <sheet name="Mnożnik wartości bieżącej renty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7" i="4" l="1"/>
  <c r="M37" i="4" s="1"/>
  <c r="A37" i="3"/>
  <c r="M37" i="3" s="1"/>
  <c r="A37" i="2"/>
  <c r="M37" i="2" s="1"/>
  <c r="M37" i="1"/>
  <c r="R13" i="1"/>
  <c r="N4" i="4"/>
  <c r="O4" i="4"/>
  <c r="P4" i="4"/>
  <c r="Q4" i="4"/>
  <c r="R4" i="4"/>
  <c r="S4" i="4"/>
  <c r="T4" i="4"/>
  <c r="U4" i="4"/>
  <c r="V4" i="4"/>
  <c r="W4" i="4"/>
  <c r="N5" i="4"/>
  <c r="O5" i="4"/>
  <c r="P5" i="4"/>
  <c r="Q5" i="4"/>
  <c r="R5" i="4"/>
  <c r="S5" i="4"/>
  <c r="T5" i="4"/>
  <c r="U5" i="4"/>
  <c r="V5" i="4"/>
  <c r="W5" i="4"/>
  <c r="N6" i="4"/>
  <c r="O6" i="4"/>
  <c r="P6" i="4"/>
  <c r="Q6" i="4"/>
  <c r="R6" i="4"/>
  <c r="S6" i="4"/>
  <c r="T6" i="4"/>
  <c r="U6" i="4"/>
  <c r="V6" i="4"/>
  <c r="W6" i="4"/>
  <c r="N7" i="4"/>
  <c r="O7" i="4"/>
  <c r="P7" i="4"/>
  <c r="Q7" i="4"/>
  <c r="R7" i="4"/>
  <c r="S7" i="4"/>
  <c r="T7" i="4"/>
  <c r="U7" i="4"/>
  <c r="V7" i="4"/>
  <c r="W7" i="4"/>
  <c r="N8" i="4"/>
  <c r="O8" i="4"/>
  <c r="P8" i="4"/>
  <c r="Q8" i="4"/>
  <c r="R8" i="4"/>
  <c r="S8" i="4"/>
  <c r="T8" i="4"/>
  <c r="U8" i="4"/>
  <c r="V8" i="4"/>
  <c r="W8" i="4"/>
  <c r="N9" i="4"/>
  <c r="O9" i="4"/>
  <c r="P9" i="4"/>
  <c r="Q9" i="4"/>
  <c r="R9" i="4"/>
  <c r="S9" i="4"/>
  <c r="T9" i="4"/>
  <c r="U9" i="4"/>
  <c r="V9" i="4"/>
  <c r="W9" i="4"/>
  <c r="N10" i="4"/>
  <c r="O10" i="4"/>
  <c r="P10" i="4"/>
  <c r="Q10" i="4"/>
  <c r="R10" i="4"/>
  <c r="S10" i="4"/>
  <c r="T10" i="4"/>
  <c r="U10" i="4"/>
  <c r="V10" i="4"/>
  <c r="W10" i="4"/>
  <c r="N11" i="4"/>
  <c r="O11" i="4"/>
  <c r="P11" i="4"/>
  <c r="Q11" i="4"/>
  <c r="R11" i="4"/>
  <c r="S11" i="4"/>
  <c r="T11" i="4"/>
  <c r="U11" i="4"/>
  <c r="V11" i="4"/>
  <c r="W11" i="4"/>
  <c r="N12" i="4"/>
  <c r="O12" i="4"/>
  <c r="P12" i="4"/>
  <c r="Q12" i="4"/>
  <c r="R12" i="4"/>
  <c r="S12" i="4"/>
  <c r="T12" i="4"/>
  <c r="U12" i="4"/>
  <c r="V12" i="4"/>
  <c r="W12" i="4"/>
  <c r="N13" i="4"/>
  <c r="O13" i="4"/>
  <c r="P13" i="4"/>
  <c r="Q13" i="4"/>
  <c r="R13" i="4"/>
  <c r="S13" i="4"/>
  <c r="T13" i="4"/>
  <c r="U13" i="4"/>
  <c r="V13" i="4"/>
  <c r="W13" i="4"/>
  <c r="N14" i="4"/>
  <c r="O14" i="4"/>
  <c r="P14" i="4"/>
  <c r="Q14" i="4"/>
  <c r="R14" i="4"/>
  <c r="S14" i="4"/>
  <c r="T14" i="4"/>
  <c r="U14" i="4"/>
  <c r="V14" i="4"/>
  <c r="W14" i="4"/>
  <c r="N15" i="4"/>
  <c r="O15" i="4"/>
  <c r="P15" i="4"/>
  <c r="Q15" i="4"/>
  <c r="R15" i="4"/>
  <c r="S15" i="4"/>
  <c r="T15" i="4"/>
  <c r="U15" i="4"/>
  <c r="V15" i="4"/>
  <c r="W15" i="4"/>
  <c r="N16" i="4"/>
  <c r="O16" i="4"/>
  <c r="P16" i="4"/>
  <c r="Q16" i="4"/>
  <c r="R16" i="4"/>
  <c r="S16" i="4"/>
  <c r="T16" i="4"/>
  <c r="U16" i="4"/>
  <c r="V16" i="4"/>
  <c r="W16" i="4"/>
  <c r="N17" i="4"/>
  <c r="O17" i="4"/>
  <c r="P17" i="4"/>
  <c r="Q17" i="4"/>
  <c r="R17" i="4"/>
  <c r="S17" i="4"/>
  <c r="T17" i="4"/>
  <c r="U17" i="4"/>
  <c r="V17" i="4"/>
  <c r="W17" i="4"/>
  <c r="N18" i="4"/>
  <c r="O18" i="4"/>
  <c r="P18" i="4"/>
  <c r="Q18" i="4"/>
  <c r="R18" i="4"/>
  <c r="S18" i="4"/>
  <c r="T18" i="4"/>
  <c r="U18" i="4"/>
  <c r="V18" i="4"/>
  <c r="W18" i="4"/>
  <c r="N19" i="4"/>
  <c r="O19" i="4"/>
  <c r="P19" i="4"/>
  <c r="Q19" i="4"/>
  <c r="R19" i="4"/>
  <c r="S19" i="4"/>
  <c r="T19" i="4"/>
  <c r="U19" i="4"/>
  <c r="V19" i="4"/>
  <c r="W19" i="4"/>
  <c r="N20" i="4"/>
  <c r="O20" i="4"/>
  <c r="P20" i="4"/>
  <c r="Q20" i="4"/>
  <c r="R20" i="4"/>
  <c r="S20" i="4"/>
  <c r="T20" i="4"/>
  <c r="U20" i="4"/>
  <c r="V20" i="4"/>
  <c r="W20" i="4"/>
  <c r="N21" i="4"/>
  <c r="O21" i="4"/>
  <c r="P21" i="4"/>
  <c r="Q21" i="4"/>
  <c r="R21" i="4"/>
  <c r="S21" i="4"/>
  <c r="T21" i="4"/>
  <c r="U21" i="4"/>
  <c r="V21" i="4"/>
  <c r="W21" i="4"/>
  <c r="N22" i="4"/>
  <c r="O22" i="4"/>
  <c r="P22" i="4"/>
  <c r="Q22" i="4"/>
  <c r="R22" i="4"/>
  <c r="S22" i="4"/>
  <c r="T22" i="4"/>
  <c r="U22" i="4"/>
  <c r="V22" i="4"/>
  <c r="W22" i="4"/>
  <c r="N23" i="4"/>
  <c r="O23" i="4"/>
  <c r="P23" i="4"/>
  <c r="Q23" i="4"/>
  <c r="R23" i="4"/>
  <c r="S23" i="4"/>
  <c r="T23" i="4"/>
  <c r="U23" i="4"/>
  <c r="V23" i="4"/>
  <c r="W23" i="4"/>
  <c r="N24" i="4"/>
  <c r="O24" i="4"/>
  <c r="P24" i="4"/>
  <c r="Q24" i="4"/>
  <c r="R24" i="4"/>
  <c r="S24" i="4"/>
  <c r="T24" i="4"/>
  <c r="U24" i="4"/>
  <c r="V24" i="4"/>
  <c r="W24" i="4"/>
  <c r="N25" i="4"/>
  <c r="O25" i="4"/>
  <c r="P25" i="4"/>
  <c r="Q25" i="4"/>
  <c r="R25" i="4"/>
  <c r="S25" i="4"/>
  <c r="T25" i="4"/>
  <c r="U25" i="4"/>
  <c r="V25" i="4"/>
  <c r="W25" i="4"/>
  <c r="N26" i="4"/>
  <c r="O26" i="4"/>
  <c r="P26" i="4"/>
  <c r="Q26" i="4"/>
  <c r="R26" i="4"/>
  <c r="S26" i="4"/>
  <c r="T26" i="4"/>
  <c r="U26" i="4"/>
  <c r="V26" i="4"/>
  <c r="W26" i="4"/>
  <c r="N27" i="4"/>
  <c r="O27" i="4"/>
  <c r="P27" i="4"/>
  <c r="Q27" i="4"/>
  <c r="R27" i="4"/>
  <c r="S27" i="4"/>
  <c r="T27" i="4"/>
  <c r="U27" i="4"/>
  <c r="V27" i="4"/>
  <c r="W27" i="4"/>
  <c r="N28" i="4"/>
  <c r="O28" i="4"/>
  <c r="P28" i="4"/>
  <c r="Q28" i="4"/>
  <c r="R28" i="4"/>
  <c r="S28" i="4"/>
  <c r="T28" i="4"/>
  <c r="U28" i="4"/>
  <c r="V28" i="4"/>
  <c r="W28" i="4"/>
  <c r="N29" i="4"/>
  <c r="O29" i="4"/>
  <c r="P29" i="4"/>
  <c r="Q29" i="4"/>
  <c r="R29" i="4"/>
  <c r="S29" i="4"/>
  <c r="T29" i="4"/>
  <c r="U29" i="4"/>
  <c r="V29" i="4"/>
  <c r="W29" i="4"/>
  <c r="N30" i="4"/>
  <c r="O30" i="4"/>
  <c r="P30" i="4"/>
  <c r="Q30" i="4"/>
  <c r="R30" i="4"/>
  <c r="S30" i="4"/>
  <c r="T30" i="4"/>
  <c r="U30" i="4"/>
  <c r="V30" i="4"/>
  <c r="W30" i="4"/>
  <c r="N31" i="4"/>
  <c r="O31" i="4"/>
  <c r="P31" i="4"/>
  <c r="Q31" i="4"/>
  <c r="R31" i="4"/>
  <c r="S31" i="4"/>
  <c r="T31" i="4"/>
  <c r="U31" i="4"/>
  <c r="V31" i="4"/>
  <c r="W31" i="4"/>
  <c r="N32" i="4"/>
  <c r="O32" i="4"/>
  <c r="P32" i="4"/>
  <c r="Q32" i="4"/>
  <c r="R32" i="4"/>
  <c r="S32" i="4"/>
  <c r="T32" i="4"/>
  <c r="U32" i="4"/>
  <c r="V32" i="4"/>
  <c r="W32" i="4"/>
  <c r="N33" i="4"/>
  <c r="O33" i="4"/>
  <c r="P33" i="4"/>
  <c r="Q33" i="4"/>
  <c r="R33" i="4"/>
  <c r="S33" i="4"/>
  <c r="T33" i="4"/>
  <c r="U33" i="4"/>
  <c r="V33" i="4"/>
  <c r="W33" i="4"/>
  <c r="N34" i="4"/>
  <c r="O34" i="4"/>
  <c r="P34" i="4"/>
  <c r="Q34" i="4"/>
  <c r="R34" i="4"/>
  <c r="S34" i="4"/>
  <c r="T34" i="4"/>
  <c r="U34" i="4"/>
  <c r="V34" i="4"/>
  <c r="W34" i="4"/>
  <c r="N35" i="4"/>
  <c r="O35" i="4"/>
  <c r="P35" i="4"/>
  <c r="Q35" i="4"/>
  <c r="R35" i="4"/>
  <c r="S35" i="4"/>
  <c r="T35" i="4"/>
  <c r="U35" i="4"/>
  <c r="V35" i="4"/>
  <c r="W35" i="4"/>
  <c r="N36" i="4"/>
  <c r="O36" i="4"/>
  <c r="P36" i="4"/>
  <c r="Q36" i="4"/>
  <c r="R36" i="4"/>
  <c r="S36" i="4"/>
  <c r="T36" i="4"/>
  <c r="U36" i="4"/>
  <c r="V36" i="4"/>
  <c r="W36" i="4"/>
  <c r="O3" i="4"/>
  <c r="P3" i="4"/>
  <c r="Q3" i="4"/>
  <c r="R3" i="4"/>
  <c r="S3" i="4"/>
  <c r="T3" i="4"/>
  <c r="U3" i="4"/>
  <c r="V3" i="4"/>
  <c r="W3" i="4"/>
  <c r="N3" i="4"/>
  <c r="C4" i="4"/>
  <c r="D4" i="4"/>
  <c r="E4" i="4"/>
  <c r="F4" i="4"/>
  <c r="G4" i="4"/>
  <c r="H4" i="4"/>
  <c r="I4" i="4"/>
  <c r="J4" i="4"/>
  <c r="K4" i="4"/>
  <c r="L4" i="4"/>
  <c r="C5" i="4"/>
  <c r="D5" i="4"/>
  <c r="E5" i="4"/>
  <c r="F5" i="4"/>
  <c r="G5" i="4"/>
  <c r="H5" i="4"/>
  <c r="I5" i="4"/>
  <c r="J5" i="4"/>
  <c r="K5" i="4"/>
  <c r="L5" i="4"/>
  <c r="C6" i="4"/>
  <c r="D6" i="4"/>
  <c r="E6" i="4"/>
  <c r="F6" i="4"/>
  <c r="G6" i="4"/>
  <c r="H6" i="4"/>
  <c r="I6" i="4"/>
  <c r="J6" i="4"/>
  <c r="K6" i="4"/>
  <c r="L6" i="4"/>
  <c r="C7" i="4"/>
  <c r="D7" i="4"/>
  <c r="E7" i="4"/>
  <c r="F7" i="4"/>
  <c r="G7" i="4"/>
  <c r="H7" i="4"/>
  <c r="I7" i="4"/>
  <c r="J7" i="4"/>
  <c r="K7" i="4"/>
  <c r="L7" i="4"/>
  <c r="C8" i="4"/>
  <c r="D8" i="4"/>
  <c r="E8" i="4"/>
  <c r="F8" i="4"/>
  <c r="G8" i="4"/>
  <c r="H8" i="4"/>
  <c r="I8" i="4"/>
  <c r="J8" i="4"/>
  <c r="K8" i="4"/>
  <c r="L8" i="4"/>
  <c r="C9" i="4"/>
  <c r="D9" i="4"/>
  <c r="E9" i="4"/>
  <c r="F9" i="4"/>
  <c r="G9" i="4"/>
  <c r="H9" i="4"/>
  <c r="I9" i="4"/>
  <c r="J9" i="4"/>
  <c r="K9" i="4"/>
  <c r="L9" i="4"/>
  <c r="C10" i="4"/>
  <c r="D10" i="4"/>
  <c r="E10" i="4"/>
  <c r="F10" i="4"/>
  <c r="G10" i="4"/>
  <c r="H10" i="4"/>
  <c r="I10" i="4"/>
  <c r="J10" i="4"/>
  <c r="K10" i="4"/>
  <c r="L10" i="4"/>
  <c r="C11" i="4"/>
  <c r="D11" i="4"/>
  <c r="E11" i="4"/>
  <c r="F11" i="4"/>
  <c r="G11" i="4"/>
  <c r="H11" i="4"/>
  <c r="I11" i="4"/>
  <c r="J11" i="4"/>
  <c r="K11" i="4"/>
  <c r="L11" i="4"/>
  <c r="C12" i="4"/>
  <c r="D12" i="4"/>
  <c r="E12" i="4"/>
  <c r="F12" i="4"/>
  <c r="G12" i="4"/>
  <c r="H12" i="4"/>
  <c r="I12" i="4"/>
  <c r="J12" i="4"/>
  <c r="K12" i="4"/>
  <c r="L12" i="4"/>
  <c r="C13" i="4"/>
  <c r="D13" i="4"/>
  <c r="E13" i="4"/>
  <c r="F13" i="4"/>
  <c r="G13" i="4"/>
  <c r="H13" i="4"/>
  <c r="I13" i="4"/>
  <c r="J13" i="4"/>
  <c r="K13" i="4"/>
  <c r="L13" i="4"/>
  <c r="C14" i="4"/>
  <c r="D14" i="4"/>
  <c r="E14" i="4"/>
  <c r="F14" i="4"/>
  <c r="G14" i="4"/>
  <c r="H14" i="4"/>
  <c r="I14" i="4"/>
  <c r="J14" i="4"/>
  <c r="K14" i="4"/>
  <c r="L14" i="4"/>
  <c r="C15" i="4"/>
  <c r="D15" i="4"/>
  <c r="E15" i="4"/>
  <c r="F15" i="4"/>
  <c r="G15" i="4"/>
  <c r="H15" i="4"/>
  <c r="I15" i="4"/>
  <c r="J15" i="4"/>
  <c r="K15" i="4"/>
  <c r="L15" i="4"/>
  <c r="C16" i="4"/>
  <c r="D16" i="4"/>
  <c r="E16" i="4"/>
  <c r="F16" i="4"/>
  <c r="G16" i="4"/>
  <c r="H16" i="4"/>
  <c r="I16" i="4"/>
  <c r="J16" i="4"/>
  <c r="K16" i="4"/>
  <c r="L16" i="4"/>
  <c r="C17" i="4"/>
  <c r="D17" i="4"/>
  <c r="E17" i="4"/>
  <c r="F17" i="4"/>
  <c r="G17" i="4"/>
  <c r="H17" i="4"/>
  <c r="I17" i="4"/>
  <c r="J17" i="4"/>
  <c r="K17" i="4"/>
  <c r="L17" i="4"/>
  <c r="C18" i="4"/>
  <c r="D18" i="4"/>
  <c r="E18" i="4"/>
  <c r="F18" i="4"/>
  <c r="G18" i="4"/>
  <c r="H18" i="4"/>
  <c r="I18" i="4"/>
  <c r="J18" i="4"/>
  <c r="K18" i="4"/>
  <c r="L18" i="4"/>
  <c r="C19" i="4"/>
  <c r="D19" i="4"/>
  <c r="E19" i="4"/>
  <c r="F19" i="4"/>
  <c r="G19" i="4"/>
  <c r="H19" i="4"/>
  <c r="I19" i="4"/>
  <c r="J19" i="4"/>
  <c r="K19" i="4"/>
  <c r="L19" i="4"/>
  <c r="C20" i="4"/>
  <c r="D20" i="4"/>
  <c r="E20" i="4"/>
  <c r="F20" i="4"/>
  <c r="G20" i="4"/>
  <c r="H20" i="4"/>
  <c r="I20" i="4"/>
  <c r="J20" i="4"/>
  <c r="K20" i="4"/>
  <c r="L20" i="4"/>
  <c r="C21" i="4"/>
  <c r="D21" i="4"/>
  <c r="E21" i="4"/>
  <c r="F21" i="4"/>
  <c r="G21" i="4"/>
  <c r="H21" i="4"/>
  <c r="I21" i="4"/>
  <c r="J21" i="4"/>
  <c r="K21" i="4"/>
  <c r="L21" i="4"/>
  <c r="C22" i="4"/>
  <c r="D22" i="4"/>
  <c r="E22" i="4"/>
  <c r="F22" i="4"/>
  <c r="G22" i="4"/>
  <c r="H22" i="4"/>
  <c r="I22" i="4"/>
  <c r="J22" i="4"/>
  <c r="K22" i="4"/>
  <c r="L22" i="4"/>
  <c r="C23" i="4"/>
  <c r="D23" i="4"/>
  <c r="E23" i="4"/>
  <c r="F23" i="4"/>
  <c r="G23" i="4"/>
  <c r="H23" i="4"/>
  <c r="I23" i="4"/>
  <c r="J23" i="4"/>
  <c r="K23" i="4"/>
  <c r="L23" i="4"/>
  <c r="C24" i="4"/>
  <c r="D24" i="4"/>
  <c r="E24" i="4"/>
  <c r="F24" i="4"/>
  <c r="G24" i="4"/>
  <c r="H24" i="4"/>
  <c r="I24" i="4"/>
  <c r="J24" i="4"/>
  <c r="K24" i="4"/>
  <c r="L24" i="4"/>
  <c r="C25" i="4"/>
  <c r="D25" i="4"/>
  <c r="E25" i="4"/>
  <c r="F25" i="4"/>
  <c r="G25" i="4"/>
  <c r="H25" i="4"/>
  <c r="I25" i="4"/>
  <c r="J25" i="4"/>
  <c r="K25" i="4"/>
  <c r="L25" i="4"/>
  <c r="C26" i="4"/>
  <c r="D26" i="4"/>
  <c r="E26" i="4"/>
  <c r="F26" i="4"/>
  <c r="G26" i="4"/>
  <c r="H26" i="4"/>
  <c r="I26" i="4"/>
  <c r="J26" i="4"/>
  <c r="K26" i="4"/>
  <c r="L26" i="4"/>
  <c r="C27" i="4"/>
  <c r="D27" i="4"/>
  <c r="E27" i="4"/>
  <c r="F27" i="4"/>
  <c r="G27" i="4"/>
  <c r="H27" i="4"/>
  <c r="I27" i="4"/>
  <c r="J27" i="4"/>
  <c r="K27" i="4"/>
  <c r="L27" i="4"/>
  <c r="C28" i="4"/>
  <c r="D28" i="4"/>
  <c r="E28" i="4"/>
  <c r="F28" i="4"/>
  <c r="G28" i="4"/>
  <c r="H28" i="4"/>
  <c r="I28" i="4"/>
  <c r="J28" i="4"/>
  <c r="K28" i="4"/>
  <c r="L28" i="4"/>
  <c r="C29" i="4"/>
  <c r="D29" i="4"/>
  <c r="E29" i="4"/>
  <c r="F29" i="4"/>
  <c r="G29" i="4"/>
  <c r="H29" i="4"/>
  <c r="I29" i="4"/>
  <c r="J29" i="4"/>
  <c r="K29" i="4"/>
  <c r="L29" i="4"/>
  <c r="C30" i="4"/>
  <c r="D30" i="4"/>
  <c r="E30" i="4"/>
  <c r="F30" i="4"/>
  <c r="G30" i="4"/>
  <c r="H30" i="4"/>
  <c r="I30" i="4"/>
  <c r="J30" i="4"/>
  <c r="K30" i="4"/>
  <c r="L30" i="4"/>
  <c r="C31" i="4"/>
  <c r="D31" i="4"/>
  <c r="E31" i="4"/>
  <c r="F31" i="4"/>
  <c r="G31" i="4"/>
  <c r="H31" i="4"/>
  <c r="I31" i="4"/>
  <c r="J31" i="4"/>
  <c r="K31" i="4"/>
  <c r="L31" i="4"/>
  <c r="C32" i="4"/>
  <c r="D32" i="4"/>
  <c r="E32" i="4"/>
  <c r="F32" i="4"/>
  <c r="G32" i="4"/>
  <c r="H32" i="4"/>
  <c r="I32" i="4"/>
  <c r="J32" i="4"/>
  <c r="K32" i="4"/>
  <c r="L32" i="4"/>
  <c r="C33" i="4"/>
  <c r="D33" i="4"/>
  <c r="E33" i="4"/>
  <c r="F33" i="4"/>
  <c r="G33" i="4"/>
  <c r="H33" i="4"/>
  <c r="I33" i="4"/>
  <c r="J33" i="4"/>
  <c r="K33" i="4"/>
  <c r="L33" i="4"/>
  <c r="C34" i="4"/>
  <c r="D34" i="4"/>
  <c r="E34" i="4"/>
  <c r="F34" i="4"/>
  <c r="G34" i="4"/>
  <c r="H34" i="4"/>
  <c r="I34" i="4"/>
  <c r="J34" i="4"/>
  <c r="K34" i="4"/>
  <c r="L34" i="4"/>
  <c r="C35" i="4"/>
  <c r="D35" i="4"/>
  <c r="E35" i="4"/>
  <c r="F35" i="4"/>
  <c r="G35" i="4"/>
  <c r="H35" i="4"/>
  <c r="I35" i="4"/>
  <c r="J35" i="4"/>
  <c r="K35" i="4"/>
  <c r="L35" i="4"/>
  <c r="C36" i="4"/>
  <c r="D36" i="4"/>
  <c r="E36" i="4"/>
  <c r="F36" i="4"/>
  <c r="G36" i="4"/>
  <c r="H36" i="4"/>
  <c r="I36" i="4"/>
  <c r="J36" i="4"/>
  <c r="K36" i="4"/>
  <c r="L36" i="4"/>
  <c r="D3" i="4"/>
  <c r="E3" i="4"/>
  <c r="F3" i="4"/>
  <c r="G3" i="4"/>
  <c r="H3" i="4"/>
  <c r="I3" i="4"/>
  <c r="J3" i="4"/>
  <c r="K3" i="4"/>
  <c r="L3" i="4"/>
  <c r="C3" i="4"/>
  <c r="A40" i="4"/>
  <c r="M40" i="4" s="1"/>
  <c r="A39" i="4"/>
  <c r="M39" i="4" s="1"/>
  <c r="H37" i="4"/>
  <c r="T37" i="4" s="1"/>
  <c r="N1" i="4"/>
  <c r="N4" i="3"/>
  <c r="O4" i="3"/>
  <c r="P4" i="3"/>
  <c r="Q4" i="3"/>
  <c r="R4" i="3"/>
  <c r="S4" i="3"/>
  <c r="T4" i="3"/>
  <c r="U4" i="3"/>
  <c r="V4" i="3"/>
  <c r="W4" i="3"/>
  <c r="N5" i="3"/>
  <c r="O5" i="3"/>
  <c r="P5" i="3"/>
  <c r="Q5" i="3"/>
  <c r="R5" i="3"/>
  <c r="S5" i="3"/>
  <c r="T5" i="3"/>
  <c r="U5" i="3"/>
  <c r="V5" i="3"/>
  <c r="W5" i="3"/>
  <c r="N6" i="3"/>
  <c r="O6" i="3"/>
  <c r="P6" i="3"/>
  <c r="Q6" i="3"/>
  <c r="R6" i="3"/>
  <c r="S6" i="3"/>
  <c r="T6" i="3"/>
  <c r="U6" i="3"/>
  <c r="V6" i="3"/>
  <c r="W6" i="3"/>
  <c r="N7" i="3"/>
  <c r="O7" i="3"/>
  <c r="P7" i="3"/>
  <c r="Q7" i="3"/>
  <c r="R7" i="3"/>
  <c r="S7" i="3"/>
  <c r="T7" i="3"/>
  <c r="U7" i="3"/>
  <c r="V7" i="3"/>
  <c r="W7" i="3"/>
  <c r="N8" i="3"/>
  <c r="O8" i="3"/>
  <c r="P8" i="3"/>
  <c r="Q8" i="3"/>
  <c r="R8" i="3"/>
  <c r="S8" i="3"/>
  <c r="T8" i="3"/>
  <c r="U8" i="3"/>
  <c r="V8" i="3"/>
  <c r="W8" i="3"/>
  <c r="N9" i="3"/>
  <c r="O9" i="3"/>
  <c r="P9" i="3"/>
  <c r="Q9" i="3"/>
  <c r="R9" i="3"/>
  <c r="S9" i="3"/>
  <c r="T9" i="3"/>
  <c r="U9" i="3"/>
  <c r="V9" i="3"/>
  <c r="W9" i="3"/>
  <c r="N10" i="3"/>
  <c r="O10" i="3"/>
  <c r="P10" i="3"/>
  <c r="Q10" i="3"/>
  <c r="R10" i="3"/>
  <c r="S10" i="3"/>
  <c r="T10" i="3"/>
  <c r="U10" i="3"/>
  <c r="V10" i="3"/>
  <c r="W10" i="3"/>
  <c r="N11" i="3"/>
  <c r="O11" i="3"/>
  <c r="P11" i="3"/>
  <c r="Q11" i="3"/>
  <c r="R11" i="3"/>
  <c r="S11" i="3"/>
  <c r="T11" i="3"/>
  <c r="U11" i="3"/>
  <c r="V11" i="3"/>
  <c r="W11" i="3"/>
  <c r="N12" i="3"/>
  <c r="O12" i="3"/>
  <c r="P12" i="3"/>
  <c r="Q12" i="3"/>
  <c r="R12" i="3"/>
  <c r="S12" i="3"/>
  <c r="T12" i="3"/>
  <c r="U12" i="3"/>
  <c r="V12" i="3"/>
  <c r="W12" i="3"/>
  <c r="N13" i="3"/>
  <c r="O13" i="3"/>
  <c r="P13" i="3"/>
  <c r="Q13" i="3"/>
  <c r="R13" i="3"/>
  <c r="S13" i="3"/>
  <c r="T13" i="3"/>
  <c r="U13" i="3"/>
  <c r="V13" i="3"/>
  <c r="W13" i="3"/>
  <c r="N14" i="3"/>
  <c r="O14" i="3"/>
  <c r="P14" i="3"/>
  <c r="Q14" i="3"/>
  <c r="R14" i="3"/>
  <c r="S14" i="3"/>
  <c r="T14" i="3"/>
  <c r="U14" i="3"/>
  <c r="V14" i="3"/>
  <c r="W14" i="3"/>
  <c r="N15" i="3"/>
  <c r="O15" i="3"/>
  <c r="P15" i="3"/>
  <c r="Q15" i="3"/>
  <c r="R15" i="3"/>
  <c r="S15" i="3"/>
  <c r="T15" i="3"/>
  <c r="U15" i="3"/>
  <c r="V15" i="3"/>
  <c r="W15" i="3"/>
  <c r="N16" i="3"/>
  <c r="O16" i="3"/>
  <c r="P16" i="3"/>
  <c r="Q16" i="3"/>
  <c r="R16" i="3"/>
  <c r="S16" i="3"/>
  <c r="T16" i="3"/>
  <c r="U16" i="3"/>
  <c r="V16" i="3"/>
  <c r="W16" i="3"/>
  <c r="N17" i="3"/>
  <c r="O17" i="3"/>
  <c r="P17" i="3"/>
  <c r="Q17" i="3"/>
  <c r="R17" i="3"/>
  <c r="S17" i="3"/>
  <c r="T17" i="3"/>
  <c r="U17" i="3"/>
  <c r="V17" i="3"/>
  <c r="W17" i="3"/>
  <c r="N18" i="3"/>
  <c r="O18" i="3"/>
  <c r="P18" i="3"/>
  <c r="Q18" i="3"/>
  <c r="R18" i="3"/>
  <c r="S18" i="3"/>
  <c r="T18" i="3"/>
  <c r="U18" i="3"/>
  <c r="V18" i="3"/>
  <c r="W18" i="3"/>
  <c r="N19" i="3"/>
  <c r="O19" i="3"/>
  <c r="P19" i="3"/>
  <c r="Q19" i="3"/>
  <c r="R19" i="3"/>
  <c r="S19" i="3"/>
  <c r="T19" i="3"/>
  <c r="U19" i="3"/>
  <c r="V19" i="3"/>
  <c r="W19" i="3"/>
  <c r="N20" i="3"/>
  <c r="O20" i="3"/>
  <c r="P20" i="3"/>
  <c r="Q20" i="3"/>
  <c r="R20" i="3"/>
  <c r="S20" i="3"/>
  <c r="T20" i="3"/>
  <c r="U20" i="3"/>
  <c r="V20" i="3"/>
  <c r="W20" i="3"/>
  <c r="N21" i="3"/>
  <c r="O21" i="3"/>
  <c r="P21" i="3"/>
  <c r="Q21" i="3"/>
  <c r="R21" i="3"/>
  <c r="S21" i="3"/>
  <c r="T21" i="3"/>
  <c r="U21" i="3"/>
  <c r="V21" i="3"/>
  <c r="W21" i="3"/>
  <c r="N22" i="3"/>
  <c r="O22" i="3"/>
  <c r="P22" i="3"/>
  <c r="Q22" i="3"/>
  <c r="R22" i="3"/>
  <c r="S22" i="3"/>
  <c r="T22" i="3"/>
  <c r="U22" i="3"/>
  <c r="V22" i="3"/>
  <c r="W22" i="3"/>
  <c r="N23" i="3"/>
  <c r="O23" i="3"/>
  <c r="P23" i="3"/>
  <c r="Q23" i="3"/>
  <c r="R23" i="3"/>
  <c r="S23" i="3"/>
  <c r="T23" i="3"/>
  <c r="U23" i="3"/>
  <c r="V23" i="3"/>
  <c r="W23" i="3"/>
  <c r="N24" i="3"/>
  <c r="O24" i="3"/>
  <c r="P24" i="3"/>
  <c r="Q24" i="3"/>
  <c r="R24" i="3"/>
  <c r="S24" i="3"/>
  <c r="T24" i="3"/>
  <c r="U24" i="3"/>
  <c r="V24" i="3"/>
  <c r="W24" i="3"/>
  <c r="N25" i="3"/>
  <c r="O25" i="3"/>
  <c r="P25" i="3"/>
  <c r="Q25" i="3"/>
  <c r="R25" i="3"/>
  <c r="S25" i="3"/>
  <c r="T25" i="3"/>
  <c r="U25" i="3"/>
  <c r="V25" i="3"/>
  <c r="W25" i="3"/>
  <c r="N26" i="3"/>
  <c r="O26" i="3"/>
  <c r="P26" i="3"/>
  <c r="Q26" i="3"/>
  <c r="R26" i="3"/>
  <c r="S26" i="3"/>
  <c r="T26" i="3"/>
  <c r="U26" i="3"/>
  <c r="V26" i="3"/>
  <c r="W26" i="3"/>
  <c r="N27" i="3"/>
  <c r="O27" i="3"/>
  <c r="P27" i="3"/>
  <c r="Q27" i="3"/>
  <c r="R27" i="3"/>
  <c r="S27" i="3"/>
  <c r="T27" i="3"/>
  <c r="U27" i="3"/>
  <c r="V27" i="3"/>
  <c r="W27" i="3"/>
  <c r="N28" i="3"/>
  <c r="O28" i="3"/>
  <c r="P28" i="3"/>
  <c r="Q28" i="3"/>
  <c r="R28" i="3"/>
  <c r="S28" i="3"/>
  <c r="T28" i="3"/>
  <c r="U28" i="3"/>
  <c r="V28" i="3"/>
  <c r="W28" i="3"/>
  <c r="N29" i="3"/>
  <c r="O29" i="3"/>
  <c r="P29" i="3"/>
  <c r="Q29" i="3"/>
  <c r="R29" i="3"/>
  <c r="S29" i="3"/>
  <c r="T29" i="3"/>
  <c r="U29" i="3"/>
  <c r="V29" i="3"/>
  <c r="W29" i="3"/>
  <c r="N30" i="3"/>
  <c r="O30" i="3"/>
  <c r="P30" i="3"/>
  <c r="Q30" i="3"/>
  <c r="R30" i="3"/>
  <c r="S30" i="3"/>
  <c r="T30" i="3"/>
  <c r="U30" i="3"/>
  <c r="V30" i="3"/>
  <c r="W30" i="3"/>
  <c r="N31" i="3"/>
  <c r="O31" i="3"/>
  <c r="P31" i="3"/>
  <c r="Q31" i="3"/>
  <c r="R31" i="3"/>
  <c r="S31" i="3"/>
  <c r="T31" i="3"/>
  <c r="U31" i="3"/>
  <c r="V31" i="3"/>
  <c r="W31" i="3"/>
  <c r="N32" i="3"/>
  <c r="O32" i="3"/>
  <c r="P32" i="3"/>
  <c r="Q32" i="3"/>
  <c r="R32" i="3"/>
  <c r="S32" i="3"/>
  <c r="T32" i="3"/>
  <c r="U32" i="3"/>
  <c r="V32" i="3"/>
  <c r="W32" i="3"/>
  <c r="N33" i="3"/>
  <c r="O33" i="3"/>
  <c r="P33" i="3"/>
  <c r="Q33" i="3"/>
  <c r="R33" i="3"/>
  <c r="S33" i="3"/>
  <c r="T33" i="3"/>
  <c r="U33" i="3"/>
  <c r="V33" i="3"/>
  <c r="W33" i="3"/>
  <c r="N34" i="3"/>
  <c r="O34" i="3"/>
  <c r="P34" i="3"/>
  <c r="Q34" i="3"/>
  <c r="R34" i="3"/>
  <c r="S34" i="3"/>
  <c r="T34" i="3"/>
  <c r="U34" i="3"/>
  <c r="V34" i="3"/>
  <c r="W34" i="3"/>
  <c r="N35" i="3"/>
  <c r="O35" i="3"/>
  <c r="P35" i="3"/>
  <c r="Q35" i="3"/>
  <c r="R35" i="3"/>
  <c r="S35" i="3"/>
  <c r="T35" i="3"/>
  <c r="U35" i="3"/>
  <c r="V35" i="3"/>
  <c r="W35" i="3"/>
  <c r="N36" i="3"/>
  <c r="O36" i="3"/>
  <c r="P36" i="3"/>
  <c r="Q36" i="3"/>
  <c r="R36" i="3"/>
  <c r="S36" i="3"/>
  <c r="T36" i="3"/>
  <c r="U36" i="3"/>
  <c r="V36" i="3"/>
  <c r="W36" i="3"/>
  <c r="O3" i="3"/>
  <c r="P3" i="3"/>
  <c r="Q3" i="3"/>
  <c r="R3" i="3"/>
  <c r="S3" i="3"/>
  <c r="T3" i="3"/>
  <c r="U3" i="3"/>
  <c r="V3" i="3"/>
  <c r="W3" i="3"/>
  <c r="N3" i="3"/>
  <c r="C4" i="3"/>
  <c r="D4" i="3"/>
  <c r="E4" i="3"/>
  <c r="F4" i="3"/>
  <c r="G4" i="3"/>
  <c r="H4" i="3"/>
  <c r="I4" i="3"/>
  <c r="J4" i="3"/>
  <c r="K4" i="3"/>
  <c r="L4" i="3"/>
  <c r="C5" i="3"/>
  <c r="D5" i="3"/>
  <c r="E5" i="3"/>
  <c r="F5" i="3"/>
  <c r="G5" i="3"/>
  <c r="H5" i="3"/>
  <c r="I5" i="3"/>
  <c r="J5" i="3"/>
  <c r="K5" i="3"/>
  <c r="L5" i="3"/>
  <c r="C6" i="3"/>
  <c r="D6" i="3"/>
  <c r="E6" i="3"/>
  <c r="F6" i="3"/>
  <c r="G6" i="3"/>
  <c r="H6" i="3"/>
  <c r="I6" i="3"/>
  <c r="J6" i="3"/>
  <c r="K6" i="3"/>
  <c r="L6" i="3"/>
  <c r="C7" i="3"/>
  <c r="D7" i="3"/>
  <c r="E7" i="3"/>
  <c r="F7" i="3"/>
  <c r="G7" i="3"/>
  <c r="H7" i="3"/>
  <c r="I7" i="3"/>
  <c r="J7" i="3"/>
  <c r="K7" i="3"/>
  <c r="L7" i="3"/>
  <c r="C8" i="3"/>
  <c r="D8" i="3"/>
  <c r="E8" i="3"/>
  <c r="F8" i="3"/>
  <c r="G8" i="3"/>
  <c r="H8" i="3"/>
  <c r="I8" i="3"/>
  <c r="J8" i="3"/>
  <c r="K8" i="3"/>
  <c r="L8" i="3"/>
  <c r="C9" i="3"/>
  <c r="D9" i="3"/>
  <c r="E9" i="3"/>
  <c r="F9" i="3"/>
  <c r="G9" i="3"/>
  <c r="H9" i="3"/>
  <c r="I9" i="3"/>
  <c r="J9" i="3"/>
  <c r="K9" i="3"/>
  <c r="L9" i="3"/>
  <c r="C10" i="3"/>
  <c r="D10" i="3"/>
  <c r="E10" i="3"/>
  <c r="F10" i="3"/>
  <c r="G10" i="3"/>
  <c r="H10" i="3"/>
  <c r="I10" i="3"/>
  <c r="J10" i="3"/>
  <c r="K10" i="3"/>
  <c r="L10" i="3"/>
  <c r="C11" i="3"/>
  <c r="D11" i="3"/>
  <c r="E11" i="3"/>
  <c r="F11" i="3"/>
  <c r="G11" i="3"/>
  <c r="H11" i="3"/>
  <c r="I11" i="3"/>
  <c r="J11" i="3"/>
  <c r="K11" i="3"/>
  <c r="L11" i="3"/>
  <c r="C12" i="3"/>
  <c r="D12" i="3"/>
  <c r="E12" i="3"/>
  <c r="F12" i="3"/>
  <c r="G12" i="3"/>
  <c r="H12" i="3"/>
  <c r="I12" i="3"/>
  <c r="J12" i="3"/>
  <c r="K12" i="3"/>
  <c r="L12" i="3"/>
  <c r="C13" i="3"/>
  <c r="D13" i="3"/>
  <c r="E13" i="3"/>
  <c r="F13" i="3"/>
  <c r="G13" i="3"/>
  <c r="H13" i="3"/>
  <c r="I13" i="3"/>
  <c r="J13" i="3"/>
  <c r="K13" i="3"/>
  <c r="L13" i="3"/>
  <c r="C14" i="3"/>
  <c r="D14" i="3"/>
  <c r="E14" i="3"/>
  <c r="F14" i="3"/>
  <c r="G14" i="3"/>
  <c r="H14" i="3"/>
  <c r="I14" i="3"/>
  <c r="J14" i="3"/>
  <c r="K14" i="3"/>
  <c r="L14" i="3"/>
  <c r="C15" i="3"/>
  <c r="D15" i="3"/>
  <c r="E15" i="3"/>
  <c r="F15" i="3"/>
  <c r="G15" i="3"/>
  <c r="H15" i="3"/>
  <c r="I15" i="3"/>
  <c r="J15" i="3"/>
  <c r="K15" i="3"/>
  <c r="L15" i="3"/>
  <c r="C16" i="3"/>
  <c r="D16" i="3"/>
  <c r="E16" i="3"/>
  <c r="F16" i="3"/>
  <c r="G16" i="3"/>
  <c r="H16" i="3"/>
  <c r="I16" i="3"/>
  <c r="J16" i="3"/>
  <c r="K16" i="3"/>
  <c r="L16" i="3"/>
  <c r="C17" i="3"/>
  <c r="D17" i="3"/>
  <c r="E17" i="3"/>
  <c r="F17" i="3"/>
  <c r="G17" i="3"/>
  <c r="H17" i="3"/>
  <c r="I17" i="3"/>
  <c r="J17" i="3"/>
  <c r="K17" i="3"/>
  <c r="L17" i="3"/>
  <c r="C18" i="3"/>
  <c r="D18" i="3"/>
  <c r="E18" i="3"/>
  <c r="F18" i="3"/>
  <c r="G18" i="3"/>
  <c r="H18" i="3"/>
  <c r="I18" i="3"/>
  <c r="J18" i="3"/>
  <c r="K18" i="3"/>
  <c r="L18" i="3"/>
  <c r="C19" i="3"/>
  <c r="D19" i="3"/>
  <c r="E19" i="3"/>
  <c r="F19" i="3"/>
  <c r="G19" i="3"/>
  <c r="H19" i="3"/>
  <c r="I19" i="3"/>
  <c r="J19" i="3"/>
  <c r="K19" i="3"/>
  <c r="L19" i="3"/>
  <c r="C20" i="3"/>
  <c r="D20" i="3"/>
  <c r="E20" i="3"/>
  <c r="F20" i="3"/>
  <c r="G20" i="3"/>
  <c r="H20" i="3"/>
  <c r="I20" i="3"/>
  <c r="J20" i="3"/>
  <c r="K20" i="3"/>
  <c r="L20" i="3"/>
  <c r="C21" i="3"/>
  <c r="D21" i="3"/>
  <c r="E21" i="3"/>
  <c r="F21" i="3"/>
  <c r="G21" i="3"/>
  <c r="H21" i="3"/>
  <c r="I21" i="3"/>
  <c r="J21" i="3"/>
  <c r="K21" i="3"/>
  <c r="L21" i="3"/>
  <c r="C22" i="3"/>
  <c r="D22" i="3"/>
  <c r="E22" i="3"/>
  <c r="F22" i="3"/>
  <c r="G22" i="3"/>
  <c r="H22" i="3"/>
  <c r="I22" i="3"/>
  <c r="J22" i="3"/>
  <c r="K22" i="3"/>
  <c r="L22" i="3"/>
  <c r="C23" i="3"/>
  <c r="D23" i="3"/>
  <c r="E23" i="3"/>
  <c r="F23" i="3"/>
  <c r="G23" i="3"/>
  <c r="H23" i="3"/>
  <c r="I23" i="3"/>
  <c r="J23" i="3"/>
  <c r="K23" i="3"/>
  <c r="L23" i="3"/>
  <c r="C24" i="3"/>
  <c r="D24" i="3"/>
  <c r="E24" i="3"/>
  <c r="F24" i="3"/>
  <c r="G24" i="3"/>
  <c r="H24" i="3"/>
  <c r="I24" i="3"/>
  <c r="J24" i="3"/>
  <c r="K24" i="3"/>
  <c r="L24" i="3"/>
  <c r="C25" i="3"/>
  <c r="D25" i="3"/>
  <c r="E25" i="3"/>
  <c r="F25" i="3"/>
  <c r="G25" i="3"/>
  <c r="H25" i="3"/>
  <c r="I25" i="3"/>
  <c r="J25" i="3"/>
  <c r="K25" i="3"/>
  <c r="L25" i="3"/>
  <c r="C26" i="3"/>
  <c r="D26" i="3"/>
  <c r="E26" i="3"/>
  <c r="F26" i="3"/>
  <c r="G26" i="3"/>
  <c r="H26" i="3"/>
  <c r="I26" i="3"/>
  <c r="J26" i="3"/>
  <c r="K26" i="3"/>
  <c r="L26" i="3"/>
  <c r="C27" i="3"/>
  <c r="D27" i="3"/>
  <c r="E27" i="3"/>
  <c r="F27" i="3"/>
  <c r="G27" i="3"/>
  <c r="H27" i="3"/>
  <c r="I27" i="3"/>
  <c r="J27" i="3"/>
  <c r="K27" i="3"/>
  <c r="L27" i="3"/>
  <c r="C28" i="3"/>
  <c r="D28" i="3"/>
  <c r="E28" i="3"/>
  <c r="F28" i="3"/>
  <c r="G28" i="3"/>
  <c r="H28" i="3"/>
  <c r="I28" i="3"/>
  <c r="J28" i="3"/>
  <c r="K28" i="3"/>
  <c r="L28" i="3"/>
  <c r="C29" i="3"/>
  <c r="D29" i="3"/>
  <c r="E29" i="3"/>
  <c r="F29" i="3"/>
  <c r="G29" i="3"/>
  <c r="H29" i="3"/>
  <c r="I29" i="3"/>
  <c r="J29" i="3"/>
  <c r="K29" i="3"/>
  <c r="L29" i="3"/>
  <c r="C30" i="3"/>
  <c r="D30" i="3"/>
  <c r="E30" i="3"/>
  <c r="F30" i="3"/>
  <c r="G30" i="3"/>
  <c r="H30" i="3"/>
  <c r="I30" i="3"/>
  <c r="J30" i="3"/>
  <c r="K30" i="3"/>
  <c r="L30" i="3"/>
  <c r="C31" i="3"/>
  <c r="D31" i="3"/>
  <c r="E31" i="3"/>
  <c r="F31" i="3"/>
  <c r="G31" i="3"/>
  <c r="H31" i="3"/>
  <c r="I31" i="3"/>
  <c r="J31" i="3"/>
  <c r="K31" i="3"/>
  <c r="L31" i="3"/>
  <c r="C32" i="3"/>
  <c r="D32" i="3"/>
  <c r="E32" i="3"/>
  <c r="F32" i="3"/>
  <c r="G32" i="3"/>
  <c r="H32" i="3"/>
  <c r="I32" i="3"/>
  <c r="J32" i="3"/>
  <c r="K32" i="3"/>
  <c r="L32" i="3"/>
  <c r="C33" i="3"/>
  <c r="D33" i="3"/>
  <c r="E33" i="3"/>
  <c r="F33" i="3"/>
  <c r="G33" i="3"/>
  <c r="H33" i="3"/>
  <c r="I33" i="3"/>
  <c r="J33" i="3"/>
  <c r="K33" i="3"/>
  <c r="L33" i="3"/>
  <c r="C34" i="3"/>
  <c r="D34" i="3"/>
  <c r="E34" i="3"/>
  <c r="F34" i="3"/>
  <c r="G34" i="3"/>
  <c r="H34" i="3"/>
  <c r="I34" i="3"/>
  <c r="J34" i="3"/>
  <c r="K34" i="3"/>
  <c r="L34" i="3"/>
  <c r="C35" i="3"/>
  <c r="D35" i="3"/>
  <c r="E35" i="3"/>
  <c r="F35" i="3"/>
  <c r="G35" i="3"/>
  <c r="H35" i="3"/>
  <c r="I35" i="3"/>
  <c r="J35" i="3"/>
  <c r="K35" i="3"/>
  <c r="L35" i="3"/>
  <c r="C36" i="3"/>
  <c r="D36" i="3"/>
  <c r="E36" i="3"/>
  <c r="F36" i="3"/>
  <c r="G36" i="3"/>
  <c r="H36" i="3"/>
  <c r="I36" i="3"/>
  <c r="J36" i="3"/>
  <c r="K36" i="3"/>
  <c r="L36" i="3"/>
  <c r="D3" i="3"/>
  <c r="E3" i="3"/>
  <c r="F3" i="3"/>
  <c r="G3" i="3"/>
  <c r="H3" i="3"/>
  <c r="I3" i="3"/>
  <c r="J3" i="3"/>
  <c r="K3" i="3"/>
  <c r="L3" i="3"/>
  <c r="C3" i="3"/>
  <c r="A40" i="3"/>
  <c r="M40" i="3" s="1"/>
  <c r="A39" i="3"/>
  <c r="M39" i="3" s="1"/>
  <c r="H37" i="3"/>
  <c r="T37" i="3" s="1"/>
  <c r="N1" i="3"/>
  <c r="H37" i="2"/>
  <c r="T37" i="2" s="1"/>
  <c r="D4" i="2"/>
  <c r="E4" i="2"/>
  <c r="F4" i="2"/>
  <c r="G4" i="2"/>
  <c r="H4" i="2"/>
  <c r="I4" i="2"/>
  <c r="J4" i="2"/>
  <c r="K4" i="2"/>
  <c r="L4" i="2"/>
  <c r="D5" i="2"/>
  <c r="E5" i="2"/>
  <c r="F5" i="2"/>
  <c r="G5" i="2"/>
  <c r="H5" i="2"/>
  <c r="I5" i="2"/>
  <c r="J5" i="2"/>
  <c r="K5" i="2"/>
  <c r="L5" i="2"/>
  <c r="D6" i="2"/>
  <c r="E6" i="2"/>
  <c r="F6" i="2"/>
  <c r="G6" i="2"/>
  <c r="H6" i="2"/>
  <c r="I6" i="2"/>
  <c r="J6" i="2"/>
  <c r="K6" i="2"/>
  <c r="L6" i="2"/>
  <c r="D7" i="2"/>
  <c r="E7" i="2"/>
  <c r="F7" i="2"/>
  <c r="G7" i="2"/>
  <c r="H7" i="2"/>
  <c r="I7" i="2"/>
  <c r="J7" i="2"/>
  <c r="K7" i="2"/>
  <c r="L7" i="2"/>
  <c r="D8" i="2"/>
  <c r="E8" i="2"/>
  <c r="F8" i="2"/>
  <c r="G8" i="2"/>
  <c r="H8" i="2"/>
  <c r="I8" i="2"/>
  <c r="J8" i="2"/>
  <c r="K8" i="2"/>
  <c r="L8" i="2"/>
  <c r="D9" i="2"/>
  <c r="E9" i="2"/>
  <c r="F9" i="2"/>
  <c r="G9" i="2"/>
  <c r="H9" i="2"/>
  <c r="I9" i="2"/>
  <c r="J9" i="2"/>
  <c r="K9" i="2"/>
  <c r="L9" i="2"/>
  <c r="D10" i="2"/>
  <c r="E10" i="2"/>
  <c r="F10" i="2"/>
  <c r="G10" i="2"/>
  <c r="H10" i="2"/>
  <c r="I10" i="2"/>
  <c r="J10" i="2"/>
  <c r="K10" i="2"/>
  <c r="L10" i="2"/>
  <c r="D11" i="2"/>
  <c r="E11" i="2"/>
  <c r="F11" i="2"/>
  <c r="G11" i="2"/>
  <c r="H11" i="2"/>
  <c r="I11" i="2"/>
  <c r="J11" i="2"/>
  <c r="K11" i="2"/>
  <c r="L11" i="2"/>
  <c r="D12" i="2"/>
  <c r="E12" i="2"/>
  <c r="F12" i="2"/>
  <c r="G12" i="2"/>
  <c r="H12" i="2"/>
  <c r="I12" i="2"/>
  <c r="J12" i="2"/>
  <c r="K12" i="2"/>
  <c r="L12" i="2"/>
  <c r="D13" i="2"/>
  <c r="E13" i="2"/>
  <c r="F13" i="2"/>
  <c r="G13" i="2"/>
  <c r="H13" i="2"/>
  <c r="I13" i="2"/>
  <c r="J13" i="2"/>
  <c r="K13" i="2"/>
  <c r="L13" i="2"/>
  <c r="D14" i="2"/>
  <c r="E14" i="2"/>
  <c r="F14" i="2"/>
  <c r="G14" i="2"/>
  <c r="H14" i="2"/>
  <c r="I14" i="2"/>
  <c r="J14" i="2"/>
  <c r="K14" i="2"/>
  <c r="L14" i="2"/>
  <c r="D15" i="2"/>
  <c r="E15" i="2"/>
  <c r="F15" i="2"/>
  <c r="G15" i="2"/>
  <c r="H15" i="2"/>
  <c r="I15" i="2"/>
  <c r="J15" i="2"/>
  <c r="K15" i="2"/>
  <c r="L15" i="2"/>
  <c r="D16" i="2"/>
  <c r="E16" i="2"/>
  <c r="F16" i="2"/>
  <c r="G16" i="2"/>
  <c r="H16" i="2"/>
  <c r="I16" i="2"/>
  <c r="J16" i="2"/>
  <c r="K16" i="2"/>
  <c r="L16" i="2"/>
  <c r="D17" i="2"/>
  <c r="E17" i="2"/>
  <c r="F17" i="2"/>
  <c r="G17" i="2"/>
  <c r="H17" i="2"/>
  <c r="I17" i="2"/>
  <c r="J17" i="2"/>
  <c r="K17" i="2"/>
  <c r="L17" i="2"/>
  <c r="D18" i="2"/>
  <c r="E18" i="2"/>
  <c r="F18" i="2"/>
  <c r="G18" i="2"/>
  <c r="H18" i="2"/>
  <c r="I18" i="2"/>
  <c r="J18" i="2"/>
  <c r="K18" i="2"/>
  <c r="L18" i="2"/>
  <c r="D19" i="2"/>
  <c r="E19" i="2"/>
  <c r="F19" i="2"/>
  <c r="G19" i="2"/>
  <c r="H19" i="2"/>
  <c r="I19" i="2"/>
  <c r="J19" i="2"/>
  <c r="K19" i="2"/>
  <c r="L19" i="2"/>
  <c r="D20" i="2"/>
  <c r="E20" i="2"/>
  <c r="F20" i="2"/>
  <c r="G20" i="2"/>
  <c r="H20" i="2"/>
  <c r="I20" i="2"/>
  <c r="J20" i="2"/>
  <c r="K20" i="2"/>
  <c r="L20" i="2"/>
  <c r="D21" i="2"/>
  <c r="E21" i="2"/>
  <c r="F21" i="2"/>
  <c r="G21" i="2"/>
  <c r="H21" i="2"/>
  <c r="I21" i="2"/>
  <c r="J21" i="2"/>
  <c r="K21" i="2"/>
  <c r="L21" i="2"/>
  <c r="D22" i="2"/>
  <c r="E22" i="2"/>
  <c r="F22" i="2"/>
  <c r="G22" i="2"/>
  <c r="H22" i="2"/>
  <c r="I22" i="2"/>
  <c r="J22" i="2"/>
  <c r="K22" i="2"/>
  <c r="L22" i="2"/>
  <c r="D23" i="2"/>
  <c r="E23" i="2"/>
  <c r="F23" i="2"/>
  <c r="G23" i="2"/>
  <c r="H23" i="2"/>
  <c r="I23" i="2"/>
  <c r="J23" i="2"/>
  <c r="K23" i="2"/>
  <c r="L23" i="2"/>
  <c r="D24" i="2"/>
  <c r="E24" i="2"/>
  <c r="F24" i="2"/>
  <c r="G24" i="2"/>
  <c r="H24" i="2"/>
  <c r="I24" i="2"/>
  <c r="J24" i="2"/>
  <c r="K24" i="2"/>
  <c r="L24" i="2"/>
  <c r="D25" i="2"/>
  <c r="E25" i="2"/>
  <c r="F25" i="2"/>
  <c r="G25" i="2"/>
  <c r="H25" i="2"/>
  <c r="I25" i="2"/>
  <c r="J25" i="2"/>
  <c r="K25" i="2"/>
  <c r="L25" i="2"/>
  <c r="D26" i="2"/>
  <c r="E26" i="2"/>
  <c r="F26" i="2"/>
  <c r="G26" i="2"/>
  <c r="H26" i="2"/>
  <c r="I26" i="2"/>
  <c r="J26" i="2"/>
  <c r="K26" i="2"/>
  <c r="L26" i="2"/>
  <c r="D27" i="2"/>
  <c r="E27" i="2"/>
  <c r="F27" i="2"/>
  <c r="G27" i="2"/>
  <c r="H27" i="2"/>
  <c r="I27" i="2"/>
  <c r="J27" i="2"/>
  <c r="K27" i="2"/>
  <c r="L27" i="2"/>
  <c r="D28" i="2"/>
  <c r="E28" i="2"/>
  <c r="F28" i="2"/>
  <c r="G28" i="2"/>
  <c r="H28" i="2"/>
  <c r="I28" i="2"/>
  <c r="J28" i="2"/>
  <c r="K28" i="2"/>
  <c r="L28" i="2"/>
  <c r="D29" i="2"/>
  <c r="E29" i="2"/>
  <c r="F29" i="2"/>
  <c r="G29" i="2"/>
  <c r="H29" i="2"/>
  <c r="I29" i="2"/>
  <c r="J29" i="2"/>
  <c r="K29" i="2"/>
  <c r="L29" i="2"/>
  <c r="D30" i="2"/>
  <c r="E30" i="2"/>
  <c r="F30" i="2"/>
  <c r="G30" i="2"/>
  <c r="H30" i="2"/>
  <c r="I30" i="2"/>
  <c r="J30" i="2"/>
  <c r="K30" i="2"/>
  <c r="L30" i="2"/>
  <c r="D31" i="2"/>
  <c r="E31" i="2"/>
  <c r="F31" i="2"/>
  <c r="G31" i="2"/>
  <c r="H31" i="2"/>
  <c r="I31" i="2"/>
  <c r="J31" i="2"/>
  <c r="K31" i="2"/>
  <c r="L31" i="2"/>
  <c r="D32" i="2"/>
  <c r="E32" i="2"/>
  <c r="F32" i="2"/>
  <c r="G32" i="2"/>
  <c r="H32" i="2"/>
  <c r="I32" i="2"/>
  <c r="J32" i="2"/>
  <c r="K32" i="2"/>
  <c r="L32" i="2"/>
  <c r="D33" i="2"/>
  <c r="E33" i="2"/>
  <c r="F33" i="2"/>
  <c r="G33" i="2"/>
  <c r="H33" i="2"/>
  <c r="I33" i="2"/>
  <c r="J33" i="2"/>
  <c r="K33" i="2"/>
  <c r="L33" i="2"/>
  <c r="D34" i="2"/>
  <c r="E34" i="2"/>
  <c r="F34" i="2"/>
  <c r="G34" i="2"/>
  <c r="H34" i="2"/>
  <c r="I34" i="2"/>
  <c r="J34" i="2"/>
  <c r="K34" i="2"/>
  <c r="L34" i="2"/>
  <c r="D35" i="2"/>
  <c r="E35" i="2"/>
  <c r="F35" i="2"/>
  <c r="G35" i="2"/>
  <c r="H35" i="2"/>
  <c r="I35" i="2"/>
  <c r="J35" i="2"/>
  <c r="K35" i="2"/>
  <c r="L35" i="2"/>
  <c r="D36" i="2"/>
  <c r="E36" i="2"/>
  <c r="F36" i="2"/>
  <c r="G36" i="2"/>
  <c r="H36" i="2"/>
  <c r="I36" i="2"/>
  <c r="J36" i="2"/>
  <c r="K36" i="2"/>
  <c r="L36" i="2"/>
  <c r="N4" i="2"/>
  <c r="O4" i="2"/>
  <c r="P4" i="2"/>
  <c r="Q4" i="2"/>
  <c r="R4" i="2"/>
  <c r="S4" i="2"/>
  <c r="T4" i="2"/>
  <c r="U4" i="2"/>
  <c r="V4" i="2"/>
  <c r="W4" i="2"/>
  <c r="N5" i="2"/>
  <c r="O5" i="2"/>
  <c r="P5" i="2"/>
  <c r="Q5" i="2"/>
  <c r="R5" i="2"/>
  <c r="S5" i="2"/>
  <c r="T5" i="2"/>
  <c r="U5" i="2"/>
  <c r="V5" i="2"/>
  <c r="W5" i="2"/>
  <c r="N6" i="2"/>
  <c r="O6" i="2"/>
  <c r="P6" i="2"/>
  <c r="Q6" i="2"/>
  <c r="R6" i="2"/>
  <c r="S6" i="2"/>
  <c r="T6" i="2"/>
  <c r="U6" i="2"/>
  <c r="V6" i="2"/>
  <c r="W6" i="2"/>
  <c r="N7" i="2"/>
  <c r="O7" i="2"/>
  <c r="P7" i="2"/>
  <c r="Q7" i="2"/>
  <c r="R7" i="2"/>
  <c r="S7" i="2"/>
  <c r="T7" i="2"/>
  <c r="U7" i="2"/>
  <c r="V7" i="2"/>
  <c r="W7" i="2"/>
  <c r="N8" i="2"/>
  <c r="O8" i="2"/>
  <c r="P8" i="2"/>
  <c r="Q8" i="2"/>
  <c r="R8" i="2"/>
  <c r="S8" i="2"/>
  <c r="T8" i="2"/>
  <c r="U8" i="2"/>
  <c r="V8" i="2"/>
  <c r="W8" i="2"/>
  <c r="N9" i="2"/>
  <c r="O9" i="2"/>
  <c r="P9" i="2"/>
  <c r="Q9" i="2"/>
  <c r="R9" i="2"/>
  <c r="S9" i="2"/>
  <c r="T9" i="2"/>
  <c r="U9" i="2"/>
  <c r="V9" i="2"/>
  <c r="W9" i="2"/>
  <c r="N10" i="2"/>
  <c r="O10" i="2"/>
  <c r="P10" i="2"/>
  <c r="Q10" i="2"/>
  <c r="R10" i="2"/>
  <c r="S10" i="2"/>
  <c r="T10" i="2"/>
  <c r="U10" i="2"/>
  <c r="V10" i="2"/>
  <c r="W10" i="2"/>
  <c r="N11" i="2"/>
  <c r="O11" i="2"/>
  <c r="P11" i="2"/>
  <c r="Q11" i="2"/>
  <c r="R11" i="2"/>
  <c r="S11" i="2"/>
  <c r="T11" i="2"/>
  <c r="U11" i="2"/>
  <c r="V11" i="2"/>
  <c r="W11" i="2"/>
  <c r="N12" i="2"/>
  <c r="O12" i="2"/>
  <c r="P12" i="2"/>
  <c r="Q12" i="2"/>
  <c r="R12" i="2"/>
  <c r="S12" i="2"/>
  <c r="T12" i="2"/>
  <c r="U12" i="2"/>
  <c r="V12" i="2"/>
  <c r="W12" i="2"/>
  <c r="N13" i="2"/>
  <c r="O13" i="2"/>
  <c r="P13" i="2"/>
  <c r="Q13" i="2"/>
  <c r="R13" i="2"/>
  <c r="S13" i="2"/>
  <c r="T13" i="2"/>
  <c r="U13" i="2"/>
  <c r="V13" i="2"/>
  <c r="W13" i="2"/>
  <c r="N14" i="2"/>
  <c r="O14" i="2"/>
  <c r="P14" i="2"/>
  <c r="Q14" i="2"/>
  <c r="R14" i="2"/>
  <c r="S14" i="2"/>
  <c r="T14" i="2"/>
  <c r="U14" i="2"/>
  <c r="V14" i="2"/>
  <c r="W14" i="2"/>
  <c r="N15" i="2"/>
  <c r="O15" i="2"/>
  <c r="P15" i="2"/>
  <c r="Q15" i="2"/>
  <c r="R15" i="2"/>
  <c r="S15" i="2"/>
  <c r="T15" i="2"/>
  <c r="U15" i="2"/>
  <c r="V15" i="2"/>
  <c r="W15" i="2"/>
  <c r="N16" i="2"/>
  <c r="O16" i="2"/>
  <c r="P16" i="2"/>
  <c r="Q16" i="2"/>
  <c r="R16" i="2"/>
  <c r="S16" i="2"/>
  <c r="T16" i="2"/>
  <c r="U16" i="2"/>
  <c r="V16" i="2"/>
  <c r="W16" i="2"/>
  <c r="N17" i="2"/>
  <c r="O17" i="2"/>
  <c r="P17" i="2"/>
  <c r="Q17" i="2"/>
  <c r="R17" i="2"/>
  <c r="S17" i="2"/>
  <c r="T17" i="2"/>
  <c r="U17" i="2"/>
  <c r="V17" i="2"/>
  <c r="W17" i="2"/>
  <c r="N18" i="2"/>
  <c r="O18" i="2"/>
  <c r="P18" i="2"/>
  <c r="Q18" i="2"/>
  <c r="R18" i="2"/>
  <c r="S18" i="2"/>
  <c r="T18" i="2"/>
  <c r="U18" i="2"/>
  <c r="V18" i="2"/>
  <c r="W18" i="2"/>
  <c r="N19" i="2"/>
  <c r="O19" i="2"/>
  <c r="P19" i="2"/>
  <c r="Q19" i="2"/>
  <c r="R19" i="2"/>
  <c r="S19" i="2"/>
  <c r="T19" i="2"/>
  <c r="U19" i="2"/>
  <c r="V19" i="2"/>
  <c r="W19" i="2"/>
  <c r="N20" i="2"/>
  <c r="O20" i="2"/>
  <c r="P20" i="2"/>
  <c r="Q20" i="2"/>
  <c r="R20" i="2"/>
  <c r="S20" i="2"/>
  <c r="T20" i="2"/>
  <c r="U20" i="2"/>
  <c r="V20" i="2"/>
  <c r="W20" i="2"/>
  <c r="N21" i="2"/>
  <c r="O21" i="2"/>
  <c r="P21" i="2"/>
  <c r="Q21" i="2"/>
  <c r="R21" i="2"/>
  <c r="S21" i="2"/>
  <c r="T21" i="2"/>
  <c r="U21" i="2"/>
  <c r="V21" i="2"/>
  <c r="W21" i="2"/>
  <c r="N22" i="2"/>
  <c r="O22" i="2"/>
  <c r="P22" i="2"/>
  <c r="Q22" i="2"/>
  <c r="R22" i="2"/>
  <c r="S22" i="2"/>
  <c r="T22" i="2"/>
  <c r="U22" i="2"/>
  <c r="V22" i="2"/>
  <c r="W22" i="2"/>
  <c r="N23" i="2"/>
  <c r="O23" i="2"/>
  <c r="P23" i="2"/>
  <c r="Q23" i="2"/>
  <c r="R23" i="2"/>
  <c r="S23" i="2"/>
  <c r="T23" i="2"/>
  <c r="U23" i="2"/>
  <c r="V23" i="2"/>
  <c r="W23" i="2"/>
  <c r="N24" i="2"/>
  <c r="O24" i="2"/>
  <c r="P24" i="2"/>
  <c r="Q24" i="2"/>
  <c r="R24" i="2"/>
  <c r="S24" i="2"/>
  <c r="T24" i="2"/>
  <c r="U24" i="2"/>
  <c r="V24" i="2"/>
  <c r="W24" i="2"/>
  <c r="N25" i="2"/>
  <c r="O25" i="2"/>
  <c r="P25" i="2"/>
  <c r="Q25" i="2"/>
  <c r="R25" i="2"/>
  <c r="S25" i="2"/>
  <c r="T25" i="2"/>
  <c r="U25" i="2"/>
  <c r="V25" i="2"/>
  <c r="W25" i="2"/>
  <c r="N26" i="2"/>
  <c r="O26" i="2"/>
  <c r="P26" i="2"/>
  <c r="Q26" i="2"/>
  <c r="R26" i="2"/>
  <c r="S26" i="2"/>
  <c r="T26" i="2"/>
  <c r="U26" i="2"/>
  <c r="V26" i="2"/>
  <c r="W26" i="2"/>
  <c r="N27" i="2"/>
  <c r="O27" i="2"/>
  <c r="P27" i="2"/>
  <c r="Q27" i="2"/>
  <c r="R27" i="2"/>
  <c r="S27" i="2"/>
  <c r="T27" i="2"/>
  <c r="U27" i="2"/>
  <c r="V27" i="2"/>
  <c r="W27" i="2"/>
  <c r="N28" i="2"/>
  <c r="O28" i="2"/>
  <c r="P28" i="2"/>
  <c r="Q28" i="2"/>
  <c r="R28" i="2"/>
  <c r="S28" i="2"/>
  <c r="T28" i="2"/>
  <c r="U28" i="2"/>
  <c r="V28" i="2"/>
  <c r="W28" i="2"/>
  <c r="N29" i="2"/>
  <c r="O29" i="2"/>
  <c r="P29" i="2"/>
  <c r="Q29" i="2"/>
  <c r="R29" i="2"/>
  <c r="S29" i="2"/>
  <c r="T29" i="2"/>
  <c r="U29" i="2"/>
  <c r="V29" i="2"/>
  <c r="W29" i="2"/>
  <c r="N30" i="2"/>
  <c r="O30" i="2"/>
  <c r="P30" i="2"/>
  <c r="Q30" i="2"/>
  <c r="R30" i="2"/>
  <c r="S30" i="2"/>
  <c r="T30" i="2"/>
  <c r="U30" i="2"/>
  <c r="V30" i="2"/>
  <c r="W30" i="2"/>
  <c r="N31" i="2"/>
  <c r="O31" i="2"/>
  <c r="P31" i="2"/>
  <c r="Q31" i="2"/>
  <c r="R31" i="2"/>
  <c r="S31" i="2"/>
  <c r="T31" i="2"/>
  <c r="U31" i="2"/>
  <c r="V31" i="2"/>
  <c r="W31" i="2"/>
  <c r="N32" i="2"/>
  <c r="O32" i="2"/>
  <c r="P32" i="2"/>
  <c r="Q32" i="2"/>
  <c r="R32" i="2"/>
  <c r="S32" i="2"/>
  <c r="T32" i="2"/>
  <c r="U32" i="2"/>
  <c r="V32" i="2"/>
  <c r="W32" i="2"/>
  <c r="N33" i="2"/>
  <c r="O33" i="2"/>
  <c r="P33" i="2"/>
  <c r="Q33" i="2"/>
  <c r="R33" i="2"/>
  <c r="S33" i="2"/>
  <c r="T33" i="2"/>
  <c r="U33" i="2"/>
  <c r="V33" i="2"/>
  <c r="W33" i="2"/>
  <c r="N34" i="2"/>
  <c r="O34" i="2"/>
  <c r="P34" i="2"/>
  <c r="Q34" i="2"/>
  <c r="R34" i="2"/>
  <c r="S34" i="2"/>
  <c r="T34" i="2"/>
  <c r="U34" i="2"/>
  <c r="V34" i="2"/>
  <c r="W34" i="2"/>
  <c r="N35" i="2"/>
  <c r="O35" i="2"/>
  <c r="P35" i="2"/>
  <c r="Q35" i="2"/>
  <c r="R35" i="2"/>
  <c r="S35" i="2"/>
  <c r="T35" i="2"/>
  <c r="U35" i="2"/>
  <c r="V35" i="2"/>
  <c r="W35" i="2"/>
  <c r="N36" i="2"/>
  <c r="O36" i="2"/>
  <c r="P36" i="2"/>
  <c r="Q36" i="2"/>
  <c r="R36" i="2"/>
  <c r="S36" i="2"/>
  <c r="T36" i="2"/>
  <c r="U36" i="2"/>
  <c r="V36" i="2"/>
  <c r="W36" i="2"/>
  <c r="O3" i="2"/>
  <c r="P3" i="2"/>
  <c r="Q3" i="2"/>
  <c r="R3" i="2"/>
  <c r="S3" i="2"/>
  <c r="T3" i="2"/>
  <c r="U3" i="2"/>
  <c r="V3" i="2"/>
  <c r="W3" i="2"/>
  <c r="N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D3" i="2"/>
  <c r="E3" i="2"/>
  <c r="F3" i="2"/>
  <c r="G3" i="2"/>
  <c r="H3" i="2"/>
  <c r="I3" i="2"/>
  <c r="J3" i="2"/>
  <c r="K3" i="2"/>
  <c r="L3" i="2"/>
  <c r="C3" i="2"/>
  <c r="N1" i="1"/>
  <c r="N1" i="2"/>
  <c r="A40" i="2"/>
  <c r="M40" i="2" s="1"/>
  <c r="A39" i="2"/>
  <c r="M39" i="2" s="1"/>
  <c r="T37" i="1"/>
  <c r="M40" i="1"/>
  <c r="M39" i="1"/>
  <c r="C4" i="1"/>
  <c r="D4" i="1"/>
  <c r="E4" i="1"/>
  <c r="F4" i="1"/>
  <c r="G4" i="1"/>
  <c r="H4" i="1"/>
  <c r="I4" i="1"/>
  <c r="J4" i="1"/>
  <c r="K4" i="1"/>
  <c r="L4" i="1"/>
  <c r="N4" i="1"/>
  <c r="O4" i="1"/>
  <c r="P4" i="1"/>
  <c r="Q4" i="1"/>
  <c r="R4" i="1"/>
  <c r="S4" i="1"/>
  <c r="T4" i="1"/>
  <c r="U4" i="1"/>
  <c r="V4" i="1"/>
  <c r="W4" i="1"/>
  <c r="C5" i="1"/>
  <c r="D5" i="1"/>
  <c r="E5" i="1"/>
  <c r="F5" i="1"/>
  <c r="G5" i="1"/>
  <c r="H5" i="1"/>
  <c r="I5" i="1"/>
  <c r="J5" i="1"/>
  <c r="K5" i="1"/>
  <c r="L5" i="1"/>
  <c r="N5" i="1"/>
  <c r="O5" i="1"/>
  <c r="P5" i="1"/>
  <c r="Q5" i="1"/>
  <c r="R5" i="1"/>
  <c r="S5" i="1"/>
  <c r="T5" i="1"/>
  <c r="U5" i="1"/>
  <c r="V5" i="1"/>
  <c r="W5" i="1"/>
  <c r="C6" i="1"/>
  <c r="D6" i="1"/>
  <c r="E6" i="1"/>
  <c r="F6" i="1"/>
  <c r="G6" i="1"/>
  <c r="H6" i="1"/>
  <c r="I6" i="1"/>
  <c r="J6" i="1"/>
  <c r="K6" i="1"/>
  <c r="L6" i="1"/>
  <c r="N6" i="1"/>
  <c r="O6" i="1"/>
  <c r="P6" i="1"/>
  <c r="Q6" i="1"/>
  <c r="R6" i="1"/>
  <c r="S6" i="1"/>
  <c r="T6" i="1"/>
  <c r="U6" i="1"/>
  <c r="V6" i="1"/>
  <c r="W6" i="1"/>
  <c r="C7" i="1"/>
  <c r="D7" i="1"/>
  <c r="E7" i="1"/>
  <c r="F7" i="1"/>
  <c r="G7" i="1"/>
  <c r="H7" i="1"/>
  <c r="I7" i="1"/>
  <c r="J7" i="1"/>
  <c r="K7" i="1"/>
  <c r="L7" i="1"/>
  <c r="N7" i="1"/>
  <c r="O7" i="1"/>
  <c r="P7" i="1"/>
  <c r="Q7" i="1"/>
  <c r="R7" i="1"/>
  <c r="S7" i="1"/>
  <c r="T7" i="1"/>
  <c r="U7" i="1"/>
  <c r="V7" i="1"/>
  <c r="W7" i="1"/>
  <c r="C8" i="1"/>
  <c r="D8" i="1"/>
  <c r="E8" i="1"/>
  <c r="F8" i="1"/>
  <c r="G8" i="1"/>
  <c r="H8" i="1"/>
  <c r="I8" i="1"/>
  <c r="J8" i="1"/>
  <c r="K8" i="1"/>
  <c r="L8" i="1"/>
  <c r="N8" i="1"/>
  <c r="O8" i="1"/>
  <c r="P8" i="1"/>
  <c r="Q8" i="1"/>
  <c r="R8" i="1"/>
  <c r="S8" i="1"/>
  <c r="T8" i="1"/>
  <c r="U8" i="1"/>
  <c r="V8" i="1"/>
  <c r="W8" i="1"/>
  <c r="C9" i="1"/>
  <c r="D9" i="1"/>
  <c r="E9" i="1"/>
  <c r="F9" i="1"/>
  <c r="G9" i="1"/>
  <c r="H9" i="1"/>
  <c r="I9" i="1"/>
  <c r="J9" i="1"/>
  <c r="K9" i="1"/>
  <c r="L9" i="1"/>
  <c r="N9" i="1"/>
  <c r="O9" i="1"/>
  <c r="P9" i="1"/>
  <c r="Q9" i="1"/>
  <c r="R9" i="1"/>
  <c r="S9" i="1"/>
  <c r="T9" i="1"/>
  <c r="U9" i="1"/>
  <c r="V9" i="1"/>
  <c r="W9" i="1"/>
  <c r="C10" i="1"/>
  <c r="D10" i="1"/>
  <c r="E10" i="1"/>
  <c r="F10" i="1"/>
  <c r="G10" i="1"/>
  <c r="H10" i="1"/>
  <c r="I10" i="1"/>
  <c r="J10" i="1"/>
  <c r="K10" i="1"/>
  <c r="L10" i="1"/>
  <c r="N10" i="1"/>
  <c r="O10" i="1"/>
  <c r="P10" i="1"/>
  <c r="Q10" i="1"/>
  <c r="R10" i="1"/>
  <c r="S10" i="1"/>
  <c r="T10" i="1"/>
  <c r="U10" i="1"/>
  <c r="V10" i="1"/>
  <c r="W10" i="1"/>
  <c r="C11" i="1"/>
  <c r="D11" i="1"/>
  <c r="E11" i="1"/>
  <c r="F11" i="1"/>
  <c r="G11" i="1"/>
  <c r="H11" i="1"/>
  <c r="I11" i="1"/>
  <c r="J11" i="1"/>
  <c r="K11" i="1"/>
  <c r="L11" i="1"/>
  <c r="N11" i="1"/>
  <c r="O11" i="1"/>
  <c r="P11" i="1"/>
  <c r="Q11" i="1"/>
  <c r="R11" i="1"/>
  <c r="S11" i="1"/>
  <c r="T11" i="1"/>
  <c r="U11" i="1"/>
  <c r="V11" i="1"/>
  <c r="W11" i="1"/>
  <c r="C12" i="1"/>
  <c r="D12" i="1"/>
  <c r="E12" i="1"/>
  <c r="F12" i="1"/>
  <c r="G12" i="1"/>
  <c r="H12" i="1"/>
  <c r="I12" i="1"/>
  <c r="J12" i="1"/>
  <c r="K12" i="1"/>
  <c r="L12" i="1"/>
  <c r="N12" i="1"/>
  <c r="O12" i="1"/>
  <c r="P12" i="1"/>
  <c r="Q12" i="1"/>
  <c r="R12" i="1"/>
  <c r="S12" i="1"/>
  <c r="T12" i="1"/>
  <c r="U12" i="1"/>
  <c r="V12" i="1"/>
  <c r="W12" i="1"/>
  <c r="C13" i="1"/>
  <c r="D13" i="1"/>
  <c r="E13" i="1"/>
  <c r="F13" i="1"/>
  <c r="G13" i="1"/>
  <c r="H13" i="1"/>
  <c r="I13" i="1"/>
  <c r="J13" i="1"/>
  <c r="K13" i="1"/>
  <c r="L13" i="1"/>
  <c r="N13" i="1"/>
  <c r="O13" i="1"/>
  <c r="P13" i="1"/>
  <c r="Q13" i="1"/>
  <c r="S13" i="1"/>
  <c r="T13" i="1"/>
  <c r="U13" i="1"/>
  <c r="V13" i="1"/>
  <c r="W13" i="1"/>
  <c r="C14" i="1"/>
  <c r="D14" i="1"/>
  <c r="E14" i="1"/>
  <c r="F14" i="1"/>
  <c r="G14" i="1"/>
  <c r="H14" i="1"/>
  <c r="I14" i="1"/>
  <c r="J14" i="1"/>
  <c r="K14" i="1"/>
  <c r="L14" i="1"/>
  <c r="N14" i="1"/>
  <c r="O14" i="1"/>
  <c r="P14" i="1"/>
  <c r="Q14" i="1"/>
  <c r="R14" i="1"/>
  <c r="S14" i="1"/>
  <c r="T14" i="1"/>
  <c r="U14" i="1"/>
  <c r="V14" i="1"/>
  <c r="W14" i="1"/>
  <c r="C15" i="1"/>
  <c r="D15" i="1"/>
  <c r="E15" i="1"/>
  <c r="F15" i="1"/>
  <c r="G15" i="1"/>
  <c r="H15" i="1"/>
  <c r="I15" i="1"/>
  <c r="J15" i="1"/>
  <c r="K15" i="1"/>
  <c r="L15" i="1"/>
  <c r="N15" i="1"/>
  <c r="O15" i="1"/>
  <c r="P15" i="1"/>
  <c r="Q15" i="1"/>
  <c r="R15" i="1"/>
  <c r="S15" i="1"/>
  <c r="T15" i="1"/>
  <c r="U15" i="1"/>
  <c r="V15" i="1"/>
  <c r="W15" i="1"/>
  <c r="C16" i="1"/>
  <c r="D16" i="1"/>
  <c r="E16" i="1"/>
  <c r="F16" i="1"/>
  <c r="G16" i="1"/>
  <c r="H16" i="1"/>
  <c r="I16" i="1"/>
  <c r="J16" i="1"/>
  <c r="K16" i="1"/>
  <c r="L16" i="1"/>
  <c r="N16" i="1"/>
  <c r="O16" i="1"/>
  <c r="P16" i="1"/>
  <c r="Q16" i="1"/>
  <c r="R16" i="1"/>
  <c r="S16" i="1"/>
  <c r="T16" i="1"/>
  <c r="U16" i="1"/>
  <c r="V16" i="1"/>
  <c r="W16" i="1"/>
  <c r="C17" i="1"/>
  <c r="D17" i="1"/>
  <c r="E17" i="1"/>
  <c r="F17" i="1"/>
  <c r="G17" i="1"/>
  <c r="H17" i="1"/>
  <c r="I17" i="1"/>
  <c r="J17" i="1"/>
  <c r="K17" i="1"/>
  <c r="L17" i="1"/>
  <c r="N17" i="1"/>
  <c r="O17" i="1"/>
  <c r="P17" i="1"/>
  <c r="Q17" i="1"/>
  <c r="R17" i="1"/>
  <c r="S17" i="1"/>
  <c r="T17" i="1"/>
  <c r="U17" i="1"/>
  <c r="V17" i="1"/>
  <c r="W17" i="1"/>
  <c r="C18" i="1"/>
  <c r="D18" i="1"/>
  <c r="E18" i="1"/>
  <c r="F18" i="1"/>
  <c r="G18" i="1"/>
  <c r="H18" i="1"/>
  <c r="I18" i="1"/>
  <c r="J18" i="1"/>
  <c r="K18" i="1"/>
  <c r="L18" i="1"/>
  <c r="N18" i="1"/>
  <c r="O18" i="1"/>
  <c r="P18" i="1"/>
  <c r="Q18" i="1"/>
  <c r="R18" i="1"/>
  <c r="S18" i="1"/>
  <c r="T18" i="1"/>
  <c r="U18" i="1"/>
  <c r="V18" i="1"/>
  <c r="W18" i="1"/>
  <c r="C19" i="1"/>
  <c r="D19" i="1"/>
  <c r="E19" i="1"/>
  <c r="F19" i="1"/>
  <c r="G19" i="1"/>
  <c r="H19" i="1"/>
  <c r="I19" i="1"/>
  <c r="J19" i="1"/>
  <c r="K19" i="1"/>
  <c r="L19" i="1"/>
  <c r="N19" i="1"/>
  <c r="O19" i="1"/>
  <c r="P19" i="1"/>
  <c r="Q19" i="1"/>
  <c r="R19" i="1"/>
  <c r="S19" i="1"/>
  <c r="T19" i="1"/>
  <c r="U19" i="1"/>
  <c r="V19" i="1"/>
  <c r="W19" i="1"/>
  <c r="C20" i="1"/>
  <c r="D20" i="1"/>
  <c r="E20" i="1"/>
  <c r="F20" i="1"/>
  <c r="G20" i="1"/>
  <c r="H20" i="1"/>
  <c r="I20" i="1"/>
  <c r="J20" i="1"/>
  <c r="K20" i="1"/>
  <c r="L20" i="1"/>
  <c r="N20" i="1"/>
  <c r="O20" i="1"/>
  <c r="P20" i="1"/>
  <c r="Q20" i="1"/>
  <c r="R20" i="1"/>
  <c r="S20" i="1"/>
  <c r="T20" i="1"/>
  <c r="U20" i="1"/>
  <c r="V20" i="1"/>
  <c r="W20" i="1"/>
  <c r="C21" i="1"/>
  <c r="D21" i="1"/>
  <c r="E21" i="1"/>
  <c r="F21" i="1"/>
  <c r="G21" i="1"/>
  <c r="H21" i="1"/>
  <c r="I21" i="1"/>
  <c r="J21" i="1"/>
  <c r="K21" i="1"/>
  <c r="L21" i="1"/>
  <c r="N21" i="1"/>
  <c r="O21" i="1"/>
  <c r="P21" i="1"/>
  <c r="Q21" i="1"/>
  <c r="R21" i="1"/>
  <c r="S21" i="1"/>
  <c r="T21" i="1"/>
  <c r="U21" i="1"/>
  <c r="V21" i="1"/>
  <c r="W21" i="1"/>
  <c r="C22" i="1"/>
  <c r="D22" i="1"/>
  <c r="E22" i="1"/>
  <c r="F22" i="1"/>
  <c r="G22" i="1"/>
  <c r="H22" i="1"/>
  <c r="I22" i="1"/>
  <c r="J22" i="1"/>
  <c r="K22" i="1"/>
  <c r="L22" i="1"/>
  <c r="N22" i="1"/>
  <c r="O22" i="1"/>
  <c r="P22" i="1"/>
  <c r="Q22" i="1"/>
  <c r="R22" i="1"/>
  <c r="S22" i="1"/>
  <c r="T22" i="1"/>
  <c r="U22" i="1"/>
  <c r="V22" i="1"/>
  <c r="W22" i="1"/>
  <c r="C23" i="1"/>
  <c r="D23" i="1"/>
  <c r="E23" i="1"/>
  <c r="F23" i="1"/>
  <c r="G23" i="1"/>
  <c r="H23" i="1"/>
  <c r="I23" i="1"/>
  <c r="J23" i="1"/>
  <c r="K23" i="1"/>
  <c r="L23" i="1"/>
  <c r="N23" i="1"/>
  <c r="O23" i="1"/>
  <c r="P23" i="1"/>
  <c r="Q23" i="1"/>
  <c r="R23" i="1"/>
  <c r="S23" i="1"/>
  <c r="T23" i="1"/>
  <c r="U23" i="1"/>
  <c r="V23" i="1"/>
  <c r="W23" i="1"/>
  <c r="C24" i="1"/>
  <c r="D24" i="1"/>
  <c r="E24" i="1"/>
  <c r="F24" i="1"/>
  <c r="G24" i="1"/>
  <c r="H24" i="1"/>
  <c r="I24" i="1"/>
  <c r="J24" i="1"/>
  <c r="K24" i="1"/>
  <c r="L24" i="1"/>
  <c r="N24" i="1"/>
  <c r="O24" i="1"/>
  <c r="P24" i="1"/>
  <c r="Q24" i="1"/>
  <c r="R24" i="1"/>
  <c r="S24" i="1"/>
  <c r="T24" i="1"/>
  <c r="U24" i="1"/>
  <c r="V24" i="1"/>
  <c r="W24" i="1"/>
  <c r="C25" i="1"/>
  <c r="D25" i="1"/>
  <c r="E25" i="1"/>
  <c r="F25" i="1"/>
  <c r="G25" i="1"/>
  <c r="H25" i="1"/>
  <c r="I25" i="1"/>
  <c r="J25" i="1"/>
  <c r="K25" i="1"/>
  <c r="L25" i="1"/>
  <c r="N25" i="1"/>
  <c r="O25" i="1"/>
  <c r="P25" i="1"/>
  <c r="Q25" i="1"/>
  <c r="R25" i="1"/>
  <c r="S25" i="1"/>
  <c r="T25" i="1"/>
  <c r="U25" i="1"/>
  <c r="V25" i="1"/>
  <c r="W25" i="1"/>
  <c r="C26" i="1"/>
  <c r="D26" i="1"/>
  <c r="E26" i="1"/>
  <c r="F26" i="1"/>
  <c r="G26" i="1"/>
  <c r="H26" i="1"/>
  <c r="I26" i="1"/>
  <c r="J26" i="1"/>
  <c r="K26" i="1"/>
  <c r="L26" i="1"/>
  <c r="N26" i="1"/>
  <c r="O26" i="1"/>
  <c r="P26" i="1"/>
  <c r="Q26" i="1"/>
  <c r="R26" i="1"/>
  <c r="S26" i="1"/>
  <c r="T26" i="1"/>
  <c r="U26" i="1"/>
  <c r="V26" i="1"/>
  <c r="W26" i="1"/>
  <c r="C27" i="1"/>
  <c r="D27" i="1"/>
  <c r="E27" i="1"/>
  <c r="F27" i="1"/>
  <c r="G27" i="1"/>
  <c r="H27" i="1"/>
  <c r="I27" i="1"/>
  <c r="J27" i="1"/>
  <c r="K27" i="1"/>
  <c r="L27" i="1"/>
  <c r="N27" i="1"/>
  <c r="O27" i="1"/>
  <c r="P27" i="1"/>
  <c r="Q27" i="1"/>
  <c r="R27" i="1"/>
  <c r="S27" i="1"/>
  <c r="T27" i="1"/>
  <c r="U27" i="1"/>
  <c r="V27" i="1"/>
  <c r="W27" i="1"/>
  <c r="C28" i="1"/>
  <c r="D28" i="1"/>
  <c r="E28" i="1"/>
  <c r="F28" i="1"/>
  <c r="G28" i="1"/>
  <c r="H28" i="1"/>
  <c r="I28" i="1"/>
  <c r="J28" i="1"/>
  <c r="K28" i="1"/>
  <c r="L28" i="1"/>
  <c r="N28" i="1"/>
  <c r="O28" i="1"/>
  <c r="P28" i="1"/>
  <c r="Q28" i="1"/>
  <c r="R28" i="1"/>
  <c r="S28" i="1"/>
  <c r="T28" i="1"/>
  <c r="U28" i="1"/>
  <c r="V28" i="1"/>
  <c r="W28" i="1"/>
  <c r="C29" i="1"/>
  <c r="D29" i="1"/>
  <c r="E29" i="1"/>
  <c r="F29" i="1"/>
  <c r="G29" i="1"/>
  <c r="H29" i="1"/>
  <c r="I29" i="1"/>
  <c r="J29" i="1"/>
  <c r="K29" i="1"/>
  <c r="L29" i="1"/>
  <c r="N29" i="1"/>
  <c r="O29" i="1"/>
  <c r="P29" i="1"/>
  <c r="Q29" i="1"/>
  <c r="R29" i="1"/>
  <c r="S29" i="1"/>
  <c r="T29" i="1"/>
  <c r="U29" i="1"/>
  <c r="V29" i="1"/>
  <c r="W29" i="1"/>
  <c r="C30" i="1"/>
  <c r="D30" i="1"/>
  <c r="E30" i="1"/>
  <c r="F30" i="1"/>
  <c r="G30" i="1"/>
  <c r="H30" i="1"/>
  <c r="I30" i="1"/>
  <c r="J30" i="1"/>
  <c r="K30" i="1"/>
  <c r="L30" i="1"/>
  <c r="N30" i="1"/>
  <c r="O30" i="1"/>
  <c r="P30" i="1"/>
  <c r="Q30" i="1"/>
  <c r="R30" i="1"/>
  <c r="S30" i="1"/>
  <c r="T30" i="1"/>
  <c r="U30" i="1"/>
  <c r="V30" i="1"/>
  <c r="W30" i="1"/>
  <c r="C31" i="1"/>
  <c r="D31" i="1"/>
  <c r="E31" i="1"/>
  <c r="F31" i="1"/>
  <c r="G31" i="1"/>
  <c r="H31" i="1"/>
  <c r="I31" i="1"/>
  <c r="J31" i="1"/>
  <c r="K31" i="1"/>
  <c r="L31" i="1"/>
  <c r="N31" i="1"/>
  <c r="O31" i="1"/>
  <c r="P31" i="1"/>
  <c r="Q31" i="1"/>
  <c r="R31" i="1"/>
  <c r="S31" i="1"/>
  <c r="T31" i="1"/>
  <c r="U31" i="1"/>
  <c r="V31" i="1"/>
  <c r="W31" i="1"/>
  <c r="C32" i="1"/>
  <c r="D32" i="1"/>
  <c r="E32" i="1"/>
  <c r="F32" i="1"/>
  <c r="G32" i="1"/>
  <c r="H32" i="1"/>
  <c r="I32" i="1"/>
  <c r="J32" i="1"/>
  <c r="K32" i="1"/>
  <c r="L32" i="1"/>
  <c r="N32" i="1"/>
  <c r="O32" i="1"/>
  <c r="P32" i="1"/>
  <c r="Q32" i="1"/>
  <c r="R32" i="1"/>
  <c r="S32" i="1"/>
  <c r="T32" i="1"/>
  <c r="U32" i="1"/>
  <c r="V32" i="1"/>
  <c r="W32" i="1"/>
  <c r="C33" i="1"/>
  <c r="D33" i="1"/>
  <c r="E33" i="1"/>
  <c r="F33" i="1"/>
  <c r="G33" i="1"/>
  <c r="H33" i="1"/>
  <c r="I33" i="1"/>
  <c r="J33" i="1"/>
  <c r="K33" i="1"/>
  <c r="L33" i="1"/>
  <c r="N33" i="1"/>
  <c r="O33" i="1"/>
  <c r="P33" i="1"/>
  <c r="Q33" i="1"/>
  <c r="R33" i="1"/>
  <c r="S33" i="1"/>
  <c r="T33" i="1"/>
  <c r="U33" i="1"/>
  <c r="V33" i="1"/>
  <c r="W33" i="1"/>
  <c r="C34" i="1"/>
  <c r="D34" i="1"/>
  <c r="E34" i="1"/>
  <c r="F34" i="1"/>
  <c r="G34" i="1"/>
  <c r="H34" i="1"/>
  <c r="I34" i="1"/>
  <c r="J34" i="1"/>
  <c r="K34" i="1"/>
  <c r="L34" i="1"/>
  <c r="N34" i="1"/>
  <c r="O34" i="1"/>
  <c r="P34" i="1"/>
  <c r="Q34" i="1"/>
  <c r="R34" i="1"/>
  <c r="S34" i="1"/>
  <c r="T34" i="1"/>
  <c r="U34" i="1"/>
  <c r="V34" i="1"/>
  <c r="W34" i="1"/>
  <c r="C35" i="1"/>
  <c r="D35" i="1"/>
  <c r="E35" i="1"/>
  <c r="F35" i="1"/>
  <c r="G35" i="1"/>
  <c r="H35" i="1"/>
  <c r="I35" i="1"/>
  <c r="J35" i="1"/>
  <c r="K35" i="1"/>
  <c r="L35" i="1"/>
  <c r="N35" i="1"/>
  <c r="O35" i="1"/>
  <c r="P35" i="1"/>
  <c r="Q35" i="1"/>
  <c r="R35" i="1"/>
  <c r="S35" i="1"/>
  <c r="T35" i="1"/>
  <c r="U35" i="1"/>
  <c r="V35" i="1"/>
  <c r="W35" i="1"/>
  <c r="C36" i="1"/>
  <c r="D36" i="1"/>
  <c r="E36" i="1"/>
  <c r="F36" i="1"/>
  <c r="G36" i="1"/>
  <c r="H36" i="1"/>
  <c r="I36" i="1"/>
  <c r="J36" i="1"/>
  <c r="K36" i="1"/>
  <c r="L36" i="1"/>
  <c r="N36" i="1"/>
  <c r="O36" i="1"/>
  <c r="P36" i="1"/>
  <c r="Q36" i="1"/>
  <c r="R36" i="1"/>
  <c r="S36" i="1"/>
  <c r="T36" i="1"/>
  <c r="U36" i="1"/>
  <c r="V36" i="1"/>
  <c r="W36" i="1"/>
  <c r="E3" i="1"/>
  <c r="F3" i="1"/>
  <c r="G3" i="1"/>
  <c r="H3" i="1"/>
  <c r="I3" i="1"/>
  <c r="J3" i="1"/>
  <c r="K3" i="1"/>
  <c r="L3" i="1"/>
  <c r="N3" i="1"/>
  <c r="O3" i="1"/>
  <c r="P3" i="1"/>
  <c r="Q3" i="1"/>
  <c r="R3" i="1"/>
  <c r="S3" i="1"/>
  <c r="T3" i="1"/>
  <c r="U3" i="1"/>
  <c r="V3" i="1"/>
  <c r="W3" i="1"/>
  <c r="D3" i="1"/>
  <c r="C3" i="1"/>
</calcChain>
</file>

<file path=xl/sharedStrings.xml><?xml version="1.0" encoding="utf-8"?>
<sst xmlns="http://schemas.openxmlformats.org/spreadsheetml/2006/main" count="96" uniqueCount="30">
  <si>
    <t>1%</t>
  </si>
  <si>
    <t>2%</t>
  </si>
  <si>
    <t>3%</t>
  </si>
  <si>
    <t>4%</t>
  </si>
  <si>
    <t>5%</t>
  </si>
  <si>
    <t>6%</t>
  </si>
  <si>
    <t>7%</t>
  </si>
  <si>
    <t>8%</t>
  </si>
  <si>
    <t>9%</t>
  </si>
  <si>
    <t>10%</t>
  </si>
  <si>
    <t>11%</t>
  </si>
  <si>
    <t>12%</t>
  </si>
  <si>
    <t>13%</t>
  </si>
  <si>
    <t>14%</t>
  </si>
  <si>
    <t>15%</t>
  </si>
  <si>
    <t>16%</t>
  </si>
  <si>
    <t>17%</t>
  </si>
  <si>
    <t>18%</t>
  </si>
  <si>
    <t>19%</t>
  </si>
  <si>
    <t>20%</t>
  </si>
  <si>
    <t>WARTOŚĆ PRZYSZŁA</t>
  </si>
  <si>
    <t>Okres/stopa</t>
  </si>
  <si>
    <r>
      <t>Okres/stopa</t>
    </r>
    <r>
      <rPr>
        <b/>
        <sz val="1"/>
        <color theme="1"/>
        <rFont val="Calibri"/>
        <family val="2"/>
        <charset val="238"/>
        <scheme val="minor"/>
      </rPr>
      <t>.</t>
    </r>
  </si>
  <si>
    <t>WARTOŚĆ BIEŻĄCA</t>
  </si>
  <si>
    <t>WARTOŚĆ PRZYSZŁA RENTY</t>
  </si>
  <si>
    <t>WARTOŚĆ BIEŻĄCA RENTY</t>
  </si>
  <si>
    <t>Autor nie ponosi odpowiedzialności za różnice pomiędzy zawartością pliku a tablicami udostępnianymi podczas egzaminu MPW, ani za ewentualne błędy w obliczeniach.
Szczegółowy wygląd oryginalnych tablic egzaminacyjnych podlega ochronie prawnoautorskiej. Przedstawione w tym pliku obliczenia oraz zastosowane funkcje w Excelu stanowią utwór inspirowany, oparty wyłącznie na powszechnie znanych wzorach matematycznych oraz obejmujący te same zakresy okresów i stóp procentowych.</t>
  </si>
  <si>
    <t>Opracował: Antoni Ludwik Łaszewski, Makler Papierów Wartościowych nr 3828</t>
  </si>
  <si>
    <t>laszewski.eu</t>
  </si>
  <si>
    <t>Zobacz więcej o przygotowaniu do egzaminu: 
https://laszewski.eu/blog/przygotowanie-do-egzaminu-maklerskiego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</si>
</sst>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9"/>
      <color rgb="FFCC0000"/>
      <name val="Calibri"/>
      <family val="2"/>
      <charset val="238"/>
      <scheme val="minor"/>
    </font>
    <font>
      <sz val="8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"/>
      <color theme="1"/>
      <name val="Calibri"/>
      <family val="2"/>
      <charset val="238"/>
      <scheme val="minor"/>
    </font>
    <font>
      <i/>
      <sz val="9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7" fillId="0" borderId="0" xfId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center"/>
    </xf>
    <xf numFmtId="9" fontId="4" fillId="2" borderId="0" xfId="0" applyNumberFormat="1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9" fontId="4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9" fillId="0" borderId="3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164" fontId="9" fillId="0" borderId="0" xfId="0" applyNumberFormat="1" applyFont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11" fillId="0" borderId="0" xfId="1" applyFont="1" applyAlignment="1">
      <alignment wrapText="1"/>
    </xf>
  </cellXfs>
  <cellStyles count="2">
    <cellStyle name="Hiperłącze" xfId="1" builtinId="8"/>
    <cellStyle name="Normalny" xfId="0" builtinId="0"/>
  </cellStyles>
  <dxfs count="97"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Calibri"/>
        <family val="2"/>
        <charset val="238"/>
        <scheme val="minor"/>
      </font>
      <numFmt numFmtId="164" formatCode="0.000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harset val="238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13" formatCode="0%"/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Calibri"/>
        <family val="2"/>
        <charset val="238"/>
        <scheme val="minor"/>
      </font>
      <numFmt numFmtId="164" formatCode="0.000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harset val="238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13" formatCode="0%"/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Calibri"/>
        <family val="2"/>
        <charset val="238"/>
        <scheme val="minor"/>
      </font>
      <numFmt numFmtId="164" formatCode="0.000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harset val="238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13" formatCode="0%"/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Calibri"/>
        <family val="2"/>
        <charset val="238"/>
        <scheme val="minor"/>
      </font>
      <numFmt numFmtId="164" formatCode="0.000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.5"/>
        <color theme="1"/>
        <name val="Calibri"/>
        <family val="2"/>
        <scheme val="minor"/>
      </font>
      <numFmt numFmtId="164" formatCode="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harset val="238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13" formatCode="0%"/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6CB18B5-B8B9-4997-90A5-FFB0AC4682D0}" name="Tabela2" displayName="Tabela2" ref="B2:W36" totalsRowShown="0" headerRowDxfId="96" dataDxfId="94" headerRowBorderDxfId="95">
  <tableColumns count="22">
    <tableColumn id="1" xr3:uid="{B9FB3B59-D124-469E-B7F3-B53E5CA87459}" name="Okres/stopa" dataDxfId="93"/>
    <tableColumn id="2" xr3:uid="{526EF2F0-283E-4730-8C42-93E0DB42410F}" name="1%" dataDxfId="92">
      <calculatedColumnFormula>(1+C$2)^$B3</calculatedColumnFormula>
    </tableColumn>
    <tableColumn id="3" xr3:uid="{2997BBF2-B4EF-4BA2-AFAA-CA24A3331BC0}" name="2%" dataDxfId="91">
      <calculatedColumnFormula>(1+D$2)^$B3</calculatedColumnFormula>
    </tableColumn>
    <tableColumn id="4" xr3:uid="{937E8711-BF04-480A-806B-4CC949079CEB}" name="3%" dataDxfId="90">
      <calculatedColumnFormula>(1+E$2)^$B3</calculatedColumnFormula>
    </tableColumn>
    <tableColumn id="5" xr3:uid="{53DD9F94-3DD1-4281-BB02-C3DBE1C8AE16}" name="4%" dataDxfId="89">
      <calculatedColumnFormula>(1+F$2)^$B3</calculatedColumnFormula>
    </tableColumn>
    <tableColumn id="6" xr3:uid="{E92A9FB2-89D8-4928-91E4-EFE96FF8D9BE}" name="5%" dataDxfId="88">
      <calculatedColumnFormula>(1+G$2)^$B3</calculatedColumnFormula>
    </tableColumn>
    <tableColumn id="7" xr3:uid="{EFF82580-B5D7-4BA3-9D46-892339F1D878}" name="6%" dataDxfId="87">
      <calculatedColumnFormula>(1+H$2)^$B3</calculatedColumnFormula>
    </tableColumn>
    <tableColumn id="8" xr3:uid="{CF619DDC-3AC4-4E1C-B3D7-758BEE6F34C3}" name="7%" dataDxfId="86">
      <calculatedColumnFormula>(1+I$2)^$B3</calculatedColumnFormula>
    </tableColumn>
    <tableColumn id="9" xr3:uid="{67DA146E-59FD-4C9C-8D52-1AB5FAD36E83}" name="8%" dataDxfId="85">
      <calculatedColumnFormula>(1+J$2)^$B3</calculatedColumnFormula>
    </tableColumn>
    <tableColumn id="10" xr3:uid="{7441079E-B423-45B7-A0E6-73E1070D7DB6}" name="9%" dataDxfId="84">
      <calculatedColumnFormula>(1+K$2)^$B3</calculatedColumnFormula>
    </tableColumn>
    <tableColumn id="11" xr3:uid="{19B6FC74-3550-4AE5-90CF-322EB2980C20}" name="10%" dataDxfId="83">
      <calculatedColumnFormula>(1+L$2)^$B3</calculatedColumnFormula>
    </tableColumn>
    <tableColumn id="23" xr3:uid="{D157F347-7D18-4D7D-B88F-0352D9259850}" name="Okres/stopa." dataDxfId="82"/>
    <tableColumn id="12" xr3:uid="{7902672B-EAE4-4F03-9E40-03F8AF19932D}" name="11%" dataDxfId="81">
      <calculatedColumnFormula>(1+N$2)^$B3</calculatedColumnFormula>
    </tableColumn>
    <tableColumn id="13" xr3:uid="{0A50CDEF-384C-4D59-A21C-EA6DDC89D4AB}" name="12%" dataDxfId="80">
      <calculatedColumnFormula>(1+O$2)^$B3</calculatedColumnFormula>
    </tableColumn>
    <tableColumn id="14" xr3:uid="{05F71DBE-E885-46F2-B8D4-CADBF9BC2DE4}" name="13%" dataDxfId="79">
      <calculatedColumnFormula>(1+P$2)^$B3</calculatedColumnFormula>
    </tableColumn>
    <tableColumn id="15" xr3:uid="{E6B0E1F8-7E93-4C15-85F5-CB77F9298D7B}" name="14%" dataDxfId="78">
      <calculatedColumnFormula>(1+Q$2)^$B3</calculatedColumnFormula>
    </tableColumn>
    <tableColumn id="16" xr3:uid="{1CDA449E-F156-4453-9F44-49579800EE9D}" name="15%" dataDxfId="77">
      <calculatedColumnFormula>(1+R$2)^$B3</calculatedColumnFormula>
    </tableColumn>
    <tableColumn id="17" xr3:uid="{6850ACA8-94CC-4C95-825A-2944C4FEBD89}" name="16%" dataDxfId="76">
      <calculatedColumnFormula>(1+S$2)^$B3</calculatedColumnFormula>
    </tableColumn>
    <tableColumn id="18" xr3:uid="{EF756F14-7759-47A9-91E2-B37208A95EAE}" name="17%" dataDxfId="75">
      <calculatedColumnFormula>(1+T$2)^$B3</calculatedColumnFormula>
    </tableColumn>
    <tableColumn id="19" xr3:uid="{55C825B5-EC62-4147-8EDB-47BE0ADF9542}" name="18%" dataDxfId="74">
      <calculatedColumnFormula>(1+U$2)^$B3</calculatedColumnFormula>
    </tableColumn>
    <tableColumn id="20" xr3:uid="{D3166E19-48ED-4B85-B045-7D5E98CFFC13}" name="19%" dataDxfId="73">
      <calculatedColumnFormula>(1+V$2)^$B3</calculatedColumnFormula>
    </tableColumn>
    <tableColumn id="21" xr3:uid="{CAD29876-9DA0-4A90-B344-504FD4B52AD3}" name="20%" dataDxfId="72">
      <calculatedColumnFormula>(1+W$2)^$B3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31E8D19-3476-47A5-A50B-4398865E1960}" name="Tabela24" displayName="Tabela24" ref="B2:W36" totalsRowShown="0" headerRowDxfId="71" dataDxfId="70">
  <tableColumns count="22">
    <tableColumn id="1" xr3:uid="{5BF155F1-D70C-48BF-A790-E5B876864736}" name="Okres/stopa" dataDxfId="69"/>
    <tableColumn id="2" xr3:uid="{B5C2A2FF-E91C-4C02-9A30-EB4790869F9F}" name="1%" dataDxfId="68">
      <calculatedColumnFormula>1/((1+C$2)^$B3)</calculatedColumnFormula>
    </tableColumn>
    <tableColumn id="3" xr3:uid="{2B8D8921-A9FF-4CBE-8580-0CC6190E4A02}" name="2%" dataDxfId="67">
      <calculatedColumnFormula>1/((1+D$2)^$B3)</calculatedColumnFormula>
    </tableColumn>
    <tableColumn id="4" xr3:uid="{58AF673E-891D-4DC0-BDDD-66451E237CA1}" name="3%" dataDxfId="66">
      <calculatedColumnFormula>1/((1+E$2)^$B3)</calculatedColumnFormula>
    </tableColumn>
    <tableColumn id="5" xr3:uid="{E6E09D63-F796-4102-BBA1-38907DCE4F9A}" name="4%" dataDxfId="65">
      <calculatedColumnFormula>1/((1+F$2)^$B3)</calculatedColumnFormula>
    </tableColumn>
    <tableColumn id="6" xr3:uid="{C2653562-60AA-4DB2-A6B4-D424DDDB2CA8}" name="5%" dataDxfId="64">
      <calculatedColumnFormula>1/((1+G$2)^$B3)</calculatedColumnFormula>
    </tableColumn>
    <tableColumn id="7" xr3:uid="{38F10DD7-1A15-4F90-BC60-84CD90F55075}" name="6%" dataDxfId="63">
      <calculatedColumnFormula>1/((1+H$2)^$B3)</calculatedColumnFormula>
    </tableColumn>
    <tableColumn id="8" xr3:uid="{763DC2E4-C887-47FA-AD3A-2C9252ADACCD}" name="7%" dataDxfId="62">
      <calculatedColumnFormula>1/((1+I$2)^$B3)</calculatedColumnFormula>
    </tableColumn>
    <tableColumn id="9" xr3:uid="{055C68B8-40DE-442D-B70F-BEA46FC4687B}" name="8%" dataDxfId="61">
      <calculatedColumnFormula>1/((1+J$2)^$B3)</calculatedColumnFormula>
    </tableColumn>
    <tableColumn id="10" xr3:uid="{B4984F8D-D147-4DD9-9303-8BC9F648B205}" name="9%" dataDxfId="60">
      <calculatedColumnFormula>1/((1+K$2)^$B3)</calculatedColumnFormula>
    </tableColumn>
    <tableColumn id="11" xr3:uid="{745E4304-0DF4-448F-8E76-41B140A076BF}" name="10%" dataDxfId="59">
      <calculatedColumnFormula>1/((1+L$2)^$B3)</calculatedColumnFormula>
    </tableColumn>
    <tableColumn id="23" xr3:uid="{82FD6EB2-5FE2-481B-AD44-95A535DE384A}" name="Okres/stopa." dataDxfId="58"/>
    <tableColumn id="12" xr3:uid="{FE14A25E-FB1C-474F-B28E-BAB470056F14}" name="11%" dataDxfId="57">
      <calculatedColumnFormula>1/((1+N$2)^$B3)</calculatedColumnFormula>
    </tableColumn>
    <tableColumn id="13" xr3:uid="{283DA19E-6595-4D62-9C97-DE57F4823A0F}" name="12%" dataDxfId="56">
      <calculatedColumnFormula>1/((1+O$2)^$B3)</calculatedColumnFormula>
    </tableColumn>
    <tableColumn id="14" xr3:uid="{2F92D8A6-B60D-42D3-9A32-53A228209415}" name="13%" dataDxfId="55">
      <calculatedColumnFormula>1/((1+P$2)^$B3)</calculatedColumnFormula>
    </tableColumn>
    <tableColumn id="15" xr3:uid="{4E6ADA56-6035-4750-A035-3595E038429E}" name="14%" dataDxfId="54">
      <calculatedColumnFormula>1/((1+Q$2)^$B3)</calculatedColumnFormula>
    </tableColumn>
    <tableColumn id="16" xr3:uid="{CE6B9E19-29EC-43F9-A828-D71E9E5FD2D7}" name="15%" dataDxfId="53">
      <calculatedColumnFormula>1/((1+R$2)^$B3)</calculatedColumnFormula>
    </tableColumn>
    <tableColumn id="17" xr3:uid="{902511E8-53C2-4306-A945-734470D55223}" name="16%" dataDxfId="52">
      <calculatedColumnFormula>1/((1+S$2)^$B3)</calculatedColumnFormula>
    </tableColumn>
    <tableColumn id="18" xr3:uid="{59389640-D851-4C37-B484-62434D4621FE}" name="17%" dataDxfId="51">
      <calculatedColumnFormula>1/((1+T$2)^$B3)</calculatedColumnFormula>
    </tableColumn>
    <tableColumn id="19" xr3:uid="{A95DE2FB-2F95-41F0-A940-F403EA24962A}" name="18%" dataDxfId="50">
      <calculatedColumnFormula>1/((1+U$2)^$B3)</calculatedColumnFormula>
    </tableColumn>
    <tableColumn id="20" xr3:uid="{F7D9C241-19D7-44F8-A026-AD73727E8A4C}" name="19%" dataDxfId="49">
      <calculatedColumnFormula>1/((1+V$2)^$B3)</calculatedColumnFormula>
    </tableColumn>
    <tableColumn id="21" xr3:uid="{B7C8575E-98D6-4259-9368-7AE70DDFF1E9}" name="20%" dataDxfId="48">
      <calculatedColumnFormula>1/((1+W$2)^$B3)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9698A40-6B89-4C8B-8636-CAAEC5B53AFE}" name="Tabela245" displayName="Tabela245" ref="B2:W36" totalsRowShown="0" headerRowDxfId="47" dataDxfId="46">
  <tableColumns count="22">
    <tableColumn id="1" xr3:uid="{2976409E-2758-4107-A4BB-78A0A4142B42}" name="Okres/stopa" dataDxfId="45"/>
    <tableColumn id="2" xr3:uid="{8C3A3727-78B9-4C1E-AFC1-66BD667F46C3}" name="1%" dataDxfId="44">
      <calculatedColumnFormula>(((1+C$2)^$B3)-1)/C$2</calculatedColumnFormula>
    </tableColumn>
    <tableColumn id="3" xr3:uid="{3A6E9C93-B557-47DB-993F-4CB61BE26C25}" name="2%" dataDxfId="43">
      <calculatedColumnFormula>(((1+D$2)^$B3)-1)/D$2</calculatedColumnFormula>
    </tableColumn>
    <tableColumn id="4" xr3:uid="{E8DBF1C4-9C4F-4C2B-A36E-BF7D27B2246C}" name="3%" dataDxfId="42">
      <calculatedColumnFormula>(((1+E$2)^$B3)-1)/E$2</calculatedColumnFormula>
    </tableColumn>
    <tableColumn id="5" xr3:uid="{C93B3F03-680E-4720-BACB-A0F4D3C18B72}" name="4%" dataDxfId="41">
      <calculatedColumnFormula>(((1+F$2)^$B3)-1)/F$2</calculatedColumnFormula>
    </tableColumn>
    <tableColumn id="6" xr3:uid="{34727F0B-EEBC-4B79-BA06-77996D130FE1}" name="5%" dataDxfId="40">
      <calculatedColumnFormula>(((1+G$2)^$B3)-1)/G$2</calculatedColumnFormula>
    </tableColumn>
    <tableColumn id="7" xr3:uid="{932B3A3A-A9E9-4FED-B412-456CBAAE9489}" name="6%" dataDxfId="39">
      <calculatedColumnFormula>(((1+H$2)^$B3)-1)/H$2</calculatedColumnFormula>
    </tableColumn>
    <tableColumn id="8" xr3:uid="{91D91C97-CD9F-4692-88CE-4AB9603C1A20}" name="7%" dataDxfId="38">
      <calculatedColumnFormula>(((1+I$2)^$B3)-1)/I$2</calculatedColumnFormula>
    </tableColumn>
    <tableColumn id="9" xr3:uid="{16B79EB3-1898-4C0D-9C09-8A841FD1B6F4}" name="8%" dataDxfId="37">
      <calculatedColumnFormula>(((1+J$2)^$B3)-1)/J$2</calculatedColumnFormula>
    </tableColumn>
    <tableColumn id="10" xr3:uid="{E8D9987D-4FEC-4B5E-93FC-DC804CAAC488}" name="9%" dataDxfId="36">
      <calculatedColumnFormula>(((1+K$2)^$B3)-1)/K$2</calculatedColumnFormula>
    </tableColumn>
    <tableColumn id="11" xr3:uid="{5AADFC62-B98D-4273-A7C7-4394E1272886}" name="10%" dataDxfId="35">
      <calculatedColumnFormula>(((1+L$2)^$B3)-1)/L$2</calculatedColumnFormula>
    </tableColumn>
    <tableColumn id="23" xr3:uid="{553543A1-1F3C-4DFE-A67D-3FFDA120ED72}" name="Okres/stopa." dataDxfId="34"/>
    <tableColumn id="12" xr3:uid="{C355FFC7-4A96-4CB6-9FFE-7874D37B3245}" name="11%" dataDxfId="33">
      <calculatedColumnFormula>(((1+N$2)^$B3)-1)/N$2</calculatedColumnFormula>
    </tableColumn>
    <tableColumn id="13" xr3:uid="{FAB42C25-4AB9-4B1D-80F4-16E431DBBB3A}" name="12%" dataDxfId="32">
      <calculatedColumnFormula>(((1+O$2)^$B3)-1)/O$2</calculatedColumnFormula>
    </tableColumn>
    <tableColumn id="14" xr3:uid="{63F0B7AA-B5E0-4A60-A4C6-63ACC6908498}" name="13%" dataDxfId="31">
      <calculatedColumnFormula>(((1+P$2)^$B3)-1)/P$2</calculatedColumnFormula>
    </tableColumn>
    <tableColumn id="15" xr3:uid="{FF6662A6-C92F-4D22-BAB5-A5F6C5F2877E}" name="14%" dataDxfId="30">
      <calculatedColumnFormula>(((1+Q$2)^$B3)-1)/Q$2</calculatedColumnFormula>
    </tableColumn>
    <tableColumn id="16" xr3:uid="{8C03D5CF-B544-4A59-8DB9-9756F185A1C1}" name="15%" dataDxfId="29">
      <calculatedColumnFormula>(((1+R$2)^$B3)-1)/R$2</calculatedColumnFormula>
    </tableColumn>
    <tableColumn id="17" xr3:uid="{A66FA90B-62B7-48E5-9337-91C4CE06B725}" name="16%" dataDxfId="28">
      <calculatedColumnFormula>(((1+S$2)^$B3)-1)/S$2</calculatedColumnFormula>
    </tableColumn>
    <tableColumn id="18" xr3:uid="{97453DC1-0074-42BB-979E-82A7E5402476}" name="17%" dataDxfId="27">
      <calculatedColumnFormula>(((1+T$2)^$B3)-1)/T$2</calculatedColumnFormula>
    </tableColumn>
    <tableColumn id="19" xr3:uid="{A49716AD-8AE0-43AC-8335-0680E04E31EE}" name="18%" dataDxfId="26">
      <calculatedColumnFormula>(((1+U$2)^$B3)-1)/U$2</calculatedColumnFormula>
    </tableColumn>
    <tableColumn id="20" xr3:uid="{9A9D440E-BE69-4842-8207-0454945C4B90}" name="19%" dataDxfId="25">
      <calculatedColumnFormula>(((1+V$2)^$B3)-1)/V$2</calculatedColumnFormula>
    </tableColumn>
    <tableColumn id="21" xr3:uid="{6B16FFD7-C4BD-4E7E-B4AD-93DA0D93A0BD}" name="20%" dataDxfId="24">
      <calculatedColumnFormula>(((1+W$2)^$B3)-1)/W$2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C138702-564C-4A79-B7B9-3034787E9413}" name="Tabela2456" displayName="Tabela2456" ref="B2:W36" totalsRowShown="0" headerRowDxfId="23" dataDxfId="22">
  <tableColumns count="22">
    <tableColumn id="1" xr3:uid="{E92D494C-ECA2-405F-8557-0651C4331F45}" name="Okres/stopa" dataDxfId="21"/>
    <tableColumn id="2" xr3:uid="{13CF333B-9DD7-4D58-B6C1-3554037F7D34}" name="1%" dataDxfId="20">
      <calculatedColumnFormula>(1-((1+C$2)^-$B3))/C$2</calculatedColumnFormula>
    </tableColumn>
    <tableColumn id="3" xr3:uid="{85DF56C9-EA22-4BDD-B2CD-32F90AD38892}" name="2%" dataDxfId="19">
      <calculatedColumnFormula>(1-((1+D$2)^-$B3))/D$2</calculatedColumnFormula>
    </tableColumn>
    <tableColumn id="4" xr3:uid="{14870C96-289C-4A76-9FE8-62263B85E91F}" name="3%" dataDxfId="18">
      <calculatedColumnFormula>(1-((1+E$2)^-$B3))/E$2</calculatedColumnFormula>
    </tableColumn>
    <tableColumn id="5" xr3:uid="{F33CFEBA-E880-45B1-A052-42025076B450}" name="4%" dataDxfId="17">
      <calculatedColumnFormula>(1-((1+F$2)^-$B3))/F$2</calculatedColumnFormula>
    </tableColumn>
    <tableColumn id="6" xr3:uid="{26F96FCA-B37C-4745-91DA-B294F669E717}" name="5%" dataDxfId="16">
      <calculatedColumnFormula>(1-((1+G$2)^-$B3))/G$2</calculatedColumnFormula>
    </tableColumn>
    <tableColumn id="7" xr3:uid="{1F9695D0-C810-45D3-9C97-5D32341F637E}" name="6%" dataDxfId="15">
      <calculatedColumnFormula>(1-((1+H$2)^-$B3))/H$2</calculatedColumnFormula>
    </tableColumn>
    <tableColumn id="8" xr3:uid="{6CBEE920-E496-4934-9FA1-812F58D63FFC}" name="7%" dataDxfId="14">
      <calculatedColumnFormula>(1-((1+I$2)^-$B3))/I$2</calculatedColumnFormula>
    </tableColumn>
    <tableColumn id="9" xr3:uid="{92B3E7FF-858B-4D26-8579-F6BEC57D3116}" name="8%" dataDxfId="13">
      <calculatedColumnFormula>(1-((1+J$2)^-$B3))/J$2</calculatedColumnFormula>
    </tableColumn>
    <tableColumn id="10" xr3:uid="{7E9FB687-4AEC-4CBD-B615-41BD6C0835F5}" name="9%" dataDxfId="12">
      <calculatedColumnFormula>(1-((1+K$2)^-$B3))/K$2</calculatedColumnFormula>
    </tableColumn>
    <tableColumn id="11" xr3:uid="{D118CEFD-3BB4-4438-850E-03E14C34AE6C}" name="10%" dataDxfId="11">
      <calculatedColumnFormula>(1-((1+L$2)^-$B3))/L$2</calculatedColumnFormula>
    </tableColumn>
    <tableColumn id="23" xr3:uid="{54DD829A-574A-4964-8E25-57A56DF0F7C9}" name="Okres/stopa." dataDxfId="10"/>
    <tableColumn id="12" xr3:uid="{205EBBD8-E357-4FAA-82AE-6EEC27AEE374}" name="11%" dataDxfId="9">
      <calculatedColumnFormula>(1-((1+N$2)^-$B3))/N$2</calculatedColumnFormula>
    </tableColumn>
    <tableColumn id="13" xr3:uid="{95552860-535E-4846-AFF9-6BE62520BE15}" name="12%" dataDxfId="8">
      <calculatedColumnFormula>(1-((1+O$2)^-$B3))/O$2</calculatedColumnFormula>
    </tableColumn>
    <tableColumn id="14" xr3:uid="{1988ECFE-A32C-4AC4-BDC2-C2FE2D492788}" name="13%" dataDxfId="7">
      <calculatedColumnFormula>(1-((1+P$2)^-$B3))/P$2</calculatedColumnFormula>
    </tableColumn>
    <tableColumn id="15" xr3:uid="{8E26D29D-2A8E-495E-8D05-ECE4BBA226EB}" name="14%" dataDxfId="6">
      <calculatedColumnFormula>(1-((1+Q$2)^-$B3))/Q$2</calculatedColumnFormula>
    </tableColumn>
    <tableColumn id="16" xr3:uid="{60216D37-E13F-4484-A427-11E7285F4C57}" name="15%" dataDxfId="5">
      <calculatedColumnFormula>(1-((1+R$2)^-$B3))/R$2</calculatedColumnFormula>
    </tableColumn>
    <tableColumn id="17" xr3:uid="{7B679FC5-B8D5-4700-A624-CCC30C16B515}" name="16%" dataDxfId="4">
      <calculatedColumnFormula>(1-((1+S$2)^-$B3))/S$2</calculatedColumnFormula>
    </tableColumn>
    <tableColumn id="18" xr3:uid="{C54E5AC6-DEF0-4FAB-A0A0-1A7667F1F38F}" name="17%" dataDxfId="3">
      <calculatedColumnFormula>(1-((1+T$2)^-$B3))/T$2</calculatedColumnFormula>
    </tableColumn>
    <tableColumn id="19" xr3:uid="{019245FA-B255-48F2-B819-19830DF18811}" name="18%" dataDxfId="2">
      <calculatedColumnFormula>(1-((1+U$2)^-$B3))/U$2</calculatedColumnFormula>
    </tableColumn>
    <tableColumn id="20" xr3:uid="{F73D09FB-7BE5-40E3-9569-9D85B337FC1F}" name="19%" dataDxfId="1">
      <calculatedColumnFormula>(1-((1+V$2)^-$B3))/V$2</calculatedColumnFormula>
    </tableColumn>
    <tableColumn id="21" xr3:uid="{E2B156D2-02B2-4680-85F3-20A5B32EEFA3}" name="20%" dataDxfId="0">
      <calculatedColumnFormula>(1-((1+W$2)^-$B3))/W$2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aszewski.eu/blog/przygotowanie-do-egzaminu-maklerskiego" TargetMode="External"/><Relationship Id="rId2" Type="http://schemas.openxmlformats.org/officeDocument/2006/relationships/hyperlink" Target="https://laszewski.eu/" TargetMode="External"/><Relationship Id="rId1" Type="http://schemas.openxmlformats.org/officeDocument/2006/relationships/hyperlink" Target="https://laszewski.eu/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laszewski.eu/blog/przygotowanie-do-egzaminu-maklerskiego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laszewski.eu/blog/przygotowanie-do-egzaminu-maklerskiego" TargetMode="External"/><Relationship Id="rId2" Type="http://schemas.openxmlformats.org/officeDocument/2006/relationships/hyperlink" Target="https://laszewski.eu/" TargetMode="External"/><Relationship Id="rId1" Type="http://schemas.openxmlformats.org/officeDocument/2006/relationships/hyperlink" Target="https://laszewski.eu/" TargetMode="External"/><Relationship Id="rId6" Type="http://schemas.openxmlformats.org/officeDocument/2006/relationships/table" Target="../tables/table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laszewski.eu/blog/przygotowanie-do-egzaminu-maklerskiego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laszewski.eu/blog/przygotowanie-do-egzaminu-maklerskiego" TargetMode="External"/><Relationship Id="rId2" Type="http://schemas.openxmlformats.org/officeDocument/2006/relationships/hyperlink" Target="https://laszewski.eu/" TargetMode="External"/><Relationship Id="rId1" Type="http://schemas.openxmlformats.org/officeDocument/2006/relationships/hyperlink" Target="https://laszewski.eu/" TargetMode="External"/><Relationship Id="rId6" Type="http://schemas.openxmlformats.org/officeDocument/2006/relationships/table" Target="../tables/table3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laszewski.eu/blog/przygotowanie-do-egzaminu-maklerskiego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laszewski.eu/blog/przygotowanie-do-egzaminu-maklerskiego" TargetMode="External"/><Relationship Id="rId2" Type="http://schemas.openxmlformats.org/officeDocument/2006/relationships/hyperlink" Target="https://laszewski.eu/" TargetMode="External"/><Relationship Id="rId1" Type="http://schemas.openxmlformats.org/officeDocument/2006/relationships/hyperlink" Target="https://laszewski.eu/" TargetMode="External"/><Relationship Id="rId6" Type="http://schemas.openxmlformats.org/officeDocument/2006/relationships/table" Target="../tables/table4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laszewski.eu/blog/przygotowanie-do-egzaminu-maklerskie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0"/>
  <sheetViews>
    <sheetView tabSelected="1" zoomScale="80" zoomScaleNormal="80" workbookViewId="0"/>
  </sheetViews>
  <sheetFormatPr defaultRowHeight="15" x14ac:dyDescent="0.25"/>
  <cols>
    <col min="1" max="1" width="10" customWidth="1"/>
    <col min="2" max="2" width="11.140625" style="5" customWidth="1"/>
    <col min="3" max="12" width="11.140625" style="1" customWidth="1"/>
    <col min="13" max="13" width="11.140625" style="7" customWidth="1"/>
    <col min="14" max="22" width="11.140625" style="1" customWidth="1"/>
    <col min="23" max="23" width="11.28515625" style="1" bestFit="1" customWidth="1"/>
  </cols>
  <sheetData>
    <row r="1" spans="2:23" ht="22.9" customHeight="1" x14ac:dyDescent="0.4">
      <c r="B1" s="20" t="s">
        <v>20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6"/>
      <c r="N1" s="16" t="str">
        <f>B1</f>
        <v>WARTOŚĆ PRZYSZŁA</v>
      </c>
      <c r="O1" s="16"/>
      <c r="P1" s="16"/>
      <c r="Q1" s="16"/>
      <c r="R1" s="16"/>
      <c r="S1" s="16"/>
      <c r="T1" s="16"/>
      <c r="U1" s="16"/>
      <c r="V1" s="16"/>
      <c r="W1" s="16"/>
    </row>
    <row r="2" spans="2:23" s="12" customFormat="1" ht="12" customHeight="1" x14ac:dyDescent="0.25">
      <c r="B2" s="13" t="s">
        <v>21</v>
      </c>
      <c r="C2" s="14" t="s">
        <v>0</v>
      </c>
      <c r="D2" s="14" t="s">
        <v>1</v>
      </c>
      <c r="E2" s="14" t="s">
        <v>2</v>
      </c>
      <c r="F2" s="14" t="s">
        <v>3</v>
      </c>
      <c r="G2" s="14" t="s">
        <v>4</v>
      </c>
      <c r="H2" s="14" t="s">
        <v>5</v>
      </c>
      <c r="I2" s="14" t="s">
        <v>6</v>
      </c>
      <c r="J2" s="14" t="s">
        <v>7</v>
      </c>
      <c r="K2" s="14" t="s">
        <v>8</v>
      </c>
      <c r="L2" s="14" t="s">
        <v>9</v>
      </c>
      <c r="M2" s="13" t="s">
        <v>22</v>
      </c>
      <c r="N2" s="14" t="s">
        <v>10</v>
      </c>
      <c r="O2" s="14" t="s">
        <v>11</v>
      </c>
      <c r="P2" s="14" t="s">
        <v>12</v>
      </c>
      <c r="Q2" s="14" t="s">
        <v>13</v>
      </c>
      <c r="R2" s="14" t="s">
        <v>14</v>
      </c>
      <c r="S2" s="14" t="s">
        <v>15</v>
      </c>
      <c r="T2" s="14" t="s">
        <v>16</v>
      </c>
      <c r="U2" s="14" t="s">
        <v>17</v>
      </c>
      <c r="V2" s="14" t="s">
        <v>18</v>
      </c>
      <c r="W2" s="14" t="s">
        <v>19</v>
      </c>
    </row>
    <row r="3" spans="2:23" ht="12" customHeight="1" x14ac:dyDescent="0.25">
      <c r="B3" s="8">
        <v>1</v>
      </c>
      <c r="C3" s="9">
        <f>(1+C$2)^$B3</f>
        <v>1.01</v>
      </c>
      <c r="D3" s="9">
        <f>(1+D$2)^$B3</f>
        <v>1.02</v>
      </c>
      <c r="E3" s="9">
        <f t="shared" ref="E3:W17" si="0">(1+E$2)^$B3</f>
        <v>1.03</v>
      </c>
      <c r="F3" s="9">
        <f t="shared" si="0"/>
        <v>1.04</v>
      </c>
      <c r="G3" s="9">
        <f t="shared" si="0"/>
        <v>1.05</v>
      </c>
      <c r="H3" s="9">
        <f t="shared" si="0"/>
        <v>1.06</v>
      </c>
      <c r="I3" s="9">
        <f t="shared" si="0"/>
        <v>1.07</v>
      </c>
      <c r="J3" s="9">
        <f t="shared" si="0"/>
        <v>1.08</v>
      </c>
      <c r="K3" s="9">
        <f t="shared" si="0"/>
        <v>1.0900000000000001</v>
      </c>
      <c r="L3" s="9">
        <f t="shared" si="0"/>
        <v>1.1000000000000001</v>
      </c>
      <c r="M3" s="8">
        <v>1</v>
      </c>
      <c r="N3" s="9">
        <f t="shared" si="0"/>
        <v>1.1100000000000001</v>
      </c>
      <c r="O3" s="9">
        <f t="shared" si="0"/>
        <v>1.1200000000000001</v>
      </c>
      <c r="P3" s="9">
        <f t="shared" si="0"/>
        <v>1.1299999999999999</v>
      </c>
      <c r="Q3" s="9">
        <f t="shared" si="0"/>
        <v>1.1400000000000001</v>
      </c>
      <c r="R3" s="9">
        <f t="shared" si="0"/>
        <v>1.1499999999999999</v>
      </c>
      <c r="S3" s="9">
        <f t="shared" si="0"/>
        <v>1.1599999999999999</v>
      </c>
      <c r="T3" s="9">
        <f t="shared" si="0"/>
        <v>1.17</v>
      </c>
      <c r="U3" s="9">
        <f t="shared" si="0"/>
        <v>1.18</v>
      </c>
      <c r="V3" s="9">
        <f t="shared" si="0"/>
        <v>1.19</v>
      </c>
      <c r="W3" s="9">
        <f t="shared" si="0"/>
        <v>1.2</v>
      </c>
    </row>
    <row r="4" spans="2:23" ht="12" customHeight="1" x14ac:dyDescent="0.25">
      <c r="B4" s="8">
        <v>2</v>
      </c>
      <c r="C4" s="9">
        <f t="shared" ref="C4:S32" si="1">(1+C$2)^$B4</f>
        <v>1.0201</v>
      </c>
      <c r="D4" s="9">
        <f t="shared" si="1"/>
        <v>1.0404</v>
      </c>
      <c r="E4" s="9">
        <f t="shared" si="0"/>
        <v>1.0609</v>
      </c>
      <c r="F4" s="9">
        <f t="shared" si="0"/>
        <v>1.0816000000000001</v>
      </c>
      <c r="G4" s="9">
        <f t="shared" si="0"/>
        <v>1.1025</v>
      </c>
      <c r="H4" s="9">
        <f t="shared" si="0"/>
        <v>1.1236000000000002</v>
      </c>
      <c r="I4" s="9">
        <f t="shared" si="0"/>
        <v>1.1449</v>
      </c>
      <c r="J4" s="9">
        <f t="shared" si="0"/>
        <v>1.1664000000000001</v>
      </c>
      <c r="K4" s="9">
        <f t="shared" si="0"/>
        <v>1.1881000000000002</v>
      </c>
      <c r="L4" s="9">
        <f t="shared" si="0"/>
        <v>1.2100000000000002</v>
      </c>
      <c r="M4" s="8">
        <v>2</v>
      </c>
      <c r="N4" s="9">
        <f t="shared" si="0"/>
        <v>1.2321000000000002</v>
      </c>
      <c r="O4" s="9">
        <f t="shared" si="0"/>
        <v>1.2544000000000002</v>
      </c>
      <c r="P4" s="9">
        <f t="shared" si="0"/>
        <v>1.2768999999999997</v>
      </c>
      <c r="Q4" s="9">
        <f t="shared" si="0"/>
        <v>1.2996000000000003</v>
      </c>
      <c r="R4" s="9">
        <f t="shared" si="0"/>
        <v>1.3224999999999998</v>
      </c>
      <c r="S4" s="9">
        <f t="shared" si="0"/>
        <v>1.3455999999999999</v>
      </c>
      <c r="T4" s="9">
        <f t="shared" si="0"/>
        <v>1.3688999999999998</v>
      </c>
      <c r="U4" s="9">
        <f t="shared" si="0"/>
        <v>1.3923999999999999</v>
      </c>
      <c r="V4" s="9">
        <f t="shared" si="0"/>
        <v>1.4160999999999999</v>
      </c>
      <c r="W4" s="9">
        <f t="shared" si="0"/>
        <v>1.44</v>
      </c>
    </row>
    <row r="5" spans="2:23" ht="12" customHeight="1" x14ac:dyDescent="0.25">
      <c r="B5" s="8">
        <v>3</v>
      </c>
      <c r="C5" s="9">
        <f t="shared" si="1"/>
        <v>1.0303009999999999</v>
      </c>
      <c r="D5" s="9">
        <f t="shared" si="1"/>
        <v>1.0612079999999999</v>
      </c>
      <c r="E5" s="9">
        <f t="shared" si="0"/>
        <v>1.092727</v>
      </c>
      <c r="F5" s="9">
        <f t="shared" si="0"/>
        <v>1.1248640000000001</v>
      </c>
      <c r="G5" s="9">
        <f t="shared" si="0"/>
        <v>1.1576250000000001</v>
      </c>
      <c r="H5" s="9">
        <f t="shared" si="0"/>
        <v>1.1910160000000003</v>
      </c>
      <c r="I5" s="9">
        <f t="shared" si="0"/>
        <v>1.2250430000000001</v>
      </c>
      <c r="J5" s="9">
        <f t="shared" si="0"/>
        <v>1.2597120000000002</v>
      </c>
      <c r="K5" s="9">
        <f t="shared" si="0"/>
        <v>1.2950290000000002</v>
      </c>
      <c r="L5" s="9">
        <f t="shared" si="0"/>
        <v>1.3310000000000004</v>
      </c>
      <c r="M5" s="8">
        <v>3</v>
      </c>
      <c r="N5" s="9">
        <f t="shared" si="0"/>
        <v>1.3676310000000003</v>
      </c>
      <c r="O5" s="9">
        <f t="shared" si="0"/>
        <v>1.4049280000000004</v>
      </c>
      <c r="P5" s="9">
        <f t="shared" si="0"/>
        <v>1.4428969999999994</v>
      </c>
      <c r="Q5" s="9">
        <f t="shared" si="0"/>
        <v>1.4815440000000004</v>
      </c>
      <c r="R5" s="9">
        <f t="shared" si="0"/>
        <v>1.5208749999999995</v>
      </c>
      <c r="S5" s="9">
        <f t="shared" si="0"/>
        <v>1.5608959999999998</v>
      </c>
      <c r="T5" s="9">
        <f t="shared" si="0"/>
        <v>1.6016129999999997</v>
      </c>
      <c r="U5" s="9">
        <f t="shared" si="0"/>
        <v>1.6430319999999998</v>
      </c>
      <c r="V5" s="9">
        <f t="shared" si="0"/>
        <v>1.6851589999999999</v>
      </c>
      <c r="W5" s="9">
        <f t="shared" si="0"/>
        <v>1.728</v>
      </c>
    </row>
    <row r="6" spans="2:23" ht="12" customHeight="1" x14ac:dyDescent="0.25">
      <c r="B6" s="8">
        <v>4</v>
      </c>
      <c r="C6" s="9">
        <f t="shared" si="1"/>
        <v>1.04060401</v>
      </c>
      <c r="D6" s="9">
        <f t="shared" si="1"/>
        <v>1.08243216</v>
      </c>
      <c r="E6" s="9">
        <f t="shared" si="0"/>
        <v>1.1255088099999999</v>
      </c>
      <c r="F6" s="9">
        <f t="shared" si="0"/>
        <v>1.1698585600000002</v>
      </c>
      <c r="G6" s="9">
        <f t="shared" si="0"/>
        <v>1.21550625</v>
      </c>
      <c r="H6" s="9">
        <f t="shared" si="0"/>
        <v>1.2624769600000003</v>
      </c>
      <c r="I6" s="9">
        <f t="shared" si="0"/>
        <v>1.31079601</v>
      </c>
      <c r="J6" s="9">
        <f t="shared" si="0"/>
        <v>1.3604889600000003</v>
      </c>
      <c r="K6" s="9">
        <f t="shared" si="0"/>
        <v>1.4115816100000003</v>
      </c>
      <c r="L6" s="9">
        <f t="shared" si="0"/>
        <v>1.4641000000000004</v>
      </c>
      <c r="M6" s="8">
        <v>4</v>
      </c>
      <c r="N6" s="9">
        <f t="shared" si="0"/>
        <v>1.5180704100000004</v>
      </c>
      <c r="O6" s="9">
        <f t="shared" si="0"/>
        <v>1.5735193600000004</v>
      </c>
      <c r="P6" s="9">
        <f t="shared" si="0"/>
        <v>1.6304736099999992</v>
      </c>
      <c r="Q6" s="9">
        <f t="shared" si="0"/>
        <v>1.6889601600000008</v>
      </c>
      <c r="R6" s="9">
        <f t="shared" si="0"/>
        <v>1.7490062499999994</v>
      </c>
      <c r="S6" s="9">
        <f t="shared" si="0"/>
        <v>1.8106393599999997</v>
      </c>
      <c r="T6" s="9">
        <f t="shared" si="0"/>
        <v>1.8738872099999995</v>
      </c>
      <c r="U6" s="9">
        <f t="shared" si="0"/>
        <v>1.9387777599999996</v>
      </c>
      <c r="V6" s="9">
        <f t="shared" si="0"/>
        <v>2.0053392099999998</v>
      </c>
      <c r="W6" s="9">
        <f t="shared" si="0"/>
        <v>2.0735999999999999</v>
      </c>
    </row>
    <row r="7" spans="2:23" ht="12" customHeight="1" x14ac:dyDescent="0.25">
      <c r="B7" s="8">
        <v>5</v>
      </c>
      <c r="C7" s="9">
        <f t="shared" si="1"/>
        <v>1.0510100500999999</v>
      </c>
      <c r="D7" s="9">
        <f t="shared" si="1"/>
        <v>1.1040808032</v>
      </c>
      <c r="E7" s="9">
        <f t="shared" si="0"/>
        <v>1.1592740742999998</v>
      </c>
      <c r="F7" s="9">
        <f t="shared" si="0"/>
        <v>1.2166529024000003</v>
      </c>
      <c r="G7" s="9">
        <f t="shared" si="0"/>
        <v>1.2762815625000001</v>
      </c>
      <c r="H7" s="9">
        <f t="shared" si="0"/>
        <v>1.3382255776000005</v>
      </c>
      <c r="I7" s="9">
        <f t="shared" si="0"/>
        <v>1.4025517307000002</v>
      </c>
      <c r="J7" s="9">
        <f t="shared" si="0"/>
        <v>1.4693280768000003</v>
      </c>
      <c r="K7" s="9">
        <f t="shared" si="0"/>
        <v>1.5386239549000005</v>
      </c>
      <c r="L7" s="9">
        <f t="shared" si="0"/>
        <v>1.6105100000000006</v>
      </c>
      <c r="M7" s="8">
        <v>5</v>
      </c>
      <c r="N7" s="9">
        <f t="shared" si="0"/>
        <v>1.6850581551000006</v>
      </c>
      <c r="O7" s="9">
        <f t="shared" si="0"/>
        <v>1.7623416832000005</v>
      </c>
      <c r="P7" s="9">
        <f t="shared" si="0"/>
        <v>1.8424351792999989</v>
      </c>
      <c r="Q7" s="9">
        <f t="shared" si="0"/>
        <v>1.9254145824000011</v>
      </c>
      <c r="R7" s="9">
        <f t="shared" si="0"/>
        <v>2.0113571874999994</v>
      </c>
      <c r="S7" s="9">
        <f t="shared" si="0"/>
        <v>2.1003416575999996</v>
      </c>
      <c r="T7" s="9">
        <f t="shared" si="0"/>
        <v>2.1924480356999991</v>
      </c>
      <c r="U7" s="9">
        <f t="shared" si="0"/>
        <v>2.2877577567999992</v>
      </c>
      <c r="V7" s="9">
        <f t="shared" si="0"/>
        <v>2.3863536598999997</v>
      </c>
      <c r="W7" s="9">
        <f t="shared" si="0"/>
        <v>2.4883199999999999</v>
      </c>
    </row>
    <row r="8" spans="2:23" ht="12" customHeight="1" x14ac:dyDescent="0.25">
      <c r="B8" s="8">
        <v>6</v>
      </c>
      <c r="C8" s="9">
        <f t="shared" si="1"/>
        <v>1.0615201506010001</v>
      </c>
      <c r="D8" s="9">
        <f t="shared" si="1"/>
        <v>1.1261624192640001</v>
      </c>
      <c r="E8" s="9">
        <f t="shared" si="0"/>
        <v>1.1940522965289999</v>
      </c>
      <c r="F8" s="9">
        <f t="shared" si="0"/>
        <v>1.2653190184960004</v>
      </c>
      <c r="G8" s="9">
        <f t="shared" si="0"/>
        <v>1.340095640625</v>
      </c>
      <c r="H8" s="9">
        <f t="shared" si="0"/>
        <v>1.4185191122560006</v>
      </c>
      <c r="I8" s="9">
        <f t="shared" si="0"/>
        <v>1.5007303518490001</v>
      </c>
      <c r="J8" s="9">
        <f t="shared" si="0"/>
        <v>1.5868743229440005</v>
      </c>
      <c r="K8" s="9">
        <f t="shared" si="0"/>
        <v>1.6771001108410006</v>
      </c>
      <c r="L8" s="9">
        <f t="shared" si="0"/>
        <v>1.7715610000000008</v>
      </c>
      <c r="M8" s="8">
        <v>6</v>
      </c>
      <c r="N8" s="9">
        <f t="shared" si="0"/>
        <v>1.8704145521610007</v>
      </c>
      <c r="O8" s="9">
        <f t="shared" si="0"/>
        <v>1.9738226851840008</v>
      </c>
      <c r="P8" s="9">
        <f t="shared" si="0"/>
        <v>2.0819517526089983</v>
      </c>
      <c r="Q8" s="9">
        <f t="shared" si="0"/>
        <v>2.1949726239360015</v>
      </c>
      <c r="R8" s="9">
        <f t="shared" si="0"/>
        <v>2.3130607656249991</v>
      </c>
      <c r="S8" s="9">
        <f t="shared" si="0"/>
        <v>2.4363963228159995</v>
      </c>
      <c r="T8" s="9">
        <f t="shared" si="0"/>
        <v>2.5651642017689991</v>
      </c>
      <c r="U8" s="9">
        <f t="shared" si="0"/>
        <v>2.6995541530239993</v>
      </c>
      <c r="V8" s="9">
        <f t="shared" si="0"/>
        <v>2.8397608552809994</v>
      </c>
      <c r="W8" s="9">
        <f t="shared" si="0"/>
        <v>2.9859839999999997</v>
      </c>
    </row>
    <row r="9" spans="2:23" ht="12" customHeight="1" x14ac:dyDescent="0.25">
      <c r="B9" s="8">
        <v>7</v>
      </c>
      <c r="C9" s="9">
        <f t="shared" si="1"/>
        <v>1.0721353521070098</v>
      </c>
      <c r="D9" s="9">
        <f t="shared" si="1"/>
        <v>1.1486856676492798</v>
      </c>
      <c r="E9" s="9">
        <f t="shared" si="0"/>
        <v>1.22987386542487</v>
      </c>
      <c r="F9" s="9">
        <f t="shared" si="0"/>
        <v>1.3159317792358403</v>
      </c>
      <c r="G9" s="9">
        <f t="shared" si="0"/>
        <v>1.4071004226562502</v>
      </c>
      <c r="H9" s="9">
        <f t="shared" si="0"/>
        <v>1.5036302589913608</v>
      </c>
      <c r="I9" s="9">
        <f t="shared" si="0"/>
        <v>1.6057814764784302</v>
      </c>
      <c r="J9" s="9">
        <f t="shared" si="0"/>
        <v>1.7138242687795207</v>
      </c>
      <c r="K9" s="9">
        <f t="shared" si="0"/>
        <v>1.8280391208166906</v>
      </c>
      <c r="L9" s="9">
        <f t="shared" si="0"/>
        <v>1.9487171000000012</v>
      </c>
      <c r="M9" s="8">
        <v>7</v>
      </c>
      <c r="N9" s="9">
        <f t="shared" si="0"/>
        <v>2.0761601528987108</v>
      </c>
      <c r="O9" s="9">
        <f t="shared" si="0"/>
        <v>2.210681407406081</v>
      </c>
      <c r="P9" s="9">
        <f t="shared" si="0"/>
        <v>2.352605480448168</v>
      </c>
      <c r="Q9" s="9">
        <f t="shared" si="0"/>
        <v>2.502268791287042</v>
      </c>
      <c r="R9" s="9">
        <f t="shared" si="0"/>
        <v>2.6600198804687483</v>
      </c>
      <c r="S9" s="9">
        <f t="shared" si="0"/>
        <v>2.8262197344665592</v>
      </c>
      <c r="T9" s="9">
        <f t="shared" si="0"/>
        <v>3.0012421160697285</v>
      </c>
      <c r="U9" s="9">
        <f t="shared" si="0"/>
        <v>3.185473900568319</v>
      </c>
      <c r="V9" s="9">
        <f t="shared" si="0"/>
        <v>3.3793154177843894</v>
      </c>
      <c r="W9" s="9">
        <f t="shared" si="0"/>
        <v>3.5831807999999996</v>
      </c>
    </row>
    <row r="10" spans="2:23" ht="12" customHeight="1" x14ac:dyDescent="0.25">
      <c r="B10" s="8">
        <v>8</v>
      </c>
      <c r="C10" s="9">
        <f t="shared" si="1"/>
        <v>1.0828567056280802</v>
      </c>
      <c r="D10" s="9">
        <f t="shared" si="1"/>
        <v>1.1716593810022655</v>
      </c>
      <c r="E10" s="9">
        <f t="shared" si="0"/>
        <v>1.2667700813876159</v>
      </c>
      <c r="F10" s="9">
        <f t="shared" si="0"/>
        <v>1.3685690504052741</v>
      </c>
      <c r="G10" s="9">
        <f t="shared" si="0"/>
        <v>1.4774554437890626</v>
      </c>
      <c r="H10" s="9">
        <f t="shared" si="0"/>
        <v>1.5938480745308423</v>
      </c>
      <c r="I10" s="9">
        <f t="shared" si="0"/>
        <v>1.7181861798319202</v>
      </c>
      <c r="J10" s="9">
        <f t="shared" si="0"/>
        <v>1.8509302102818823</v>
      </c>
      <c r="K10" s="9">
        <f t="shared" si="0"/>
        <v>1.9925626416901929</v>
      </c>
      <c r="L10" s="9">
        <f t="shared" si="0"/>
        <v>2.1435888100000011</v>
      </c>
      <c r="M10" s="8">
        <v>8</v>
      </c>
      <c r="N10" s="9">
        <f t="shared" si="0"/>
        <v>2.3045377697175695</v>
      </c>
      <c r="O10" s="9">
        <f t="shared" si="0"/>
        <v>2.4759631762948109</v>
      </c>
      <c r="P10" s="9">
        <f t="shared" si="0"/>
        <v>2.6584441929064297</v>
      </c>
      <c r="Q10" s="9">
        <f t="shared" si="0"/>
        <v>2.8525864220672283</v>
      </c>
      <c r="R10" s="9">
        <f t="shared" si="0"/>
        <v>3.0590228625390603</v>
      </c>
      <c r="S10" s="9">
        <f t="shared" si="0"/>
        <v>3.2784148919812086</v>
      </c>
      <c r="T10" s="9">
        <f t="shared" si="0"/>
        <v>3.511453275801582</v>
      </c>
      <c r="U10" s="9">
        <f t="shared" si="0"/>
        <v>3.758859202670616</v>
      </c>
      <c r="V10" s="9">
        <f t="shared" si="0"/>
        <v>4.0213853471634238</v>
      </c>
      <c r="W10" s="9">
        <f t="shared" si="0"/>
        <v>4.2998169599999994</v>
      </c>
    </row>
    <row r="11" spans="2:23" ht="12" customHeight="1" x14ac:dyDescent="0.25">
      <c r="B11" s="8">
        <v>9</v>
      </c>
      <c r="C11" s="9">
        <f t="shared" si="1"/>
        <v>1.0936852726843611</v>
      </c>
      <c r="D11" s="9">
        <f t="shared" si="1"/>
        <v>1.1950925686223108</v>
      </c>
      <c r="E11" s="9">
        <f t="shared" si="0"/>
        <v>1.3047731838292445</v>
      </c>
      <c r="F11" s="9">
        <f t="shared" si="0"/>
        <v>1.4233118124214852</v>
      </c>
      <c r="G11" s="9">
        <f t="shared" si="0"/>
        <v>1.5513282159785158</v>
      </c>
      <c r="H11" s="9">
        <f t="shared" si="0"/>
        <v>1.6894789590026928</v>
      </c>
      <c r="I11" s="9">
        <f t="shared" si="0"/>
        <v>1.8384592124201549</v>
      </c>
      <c r="J11" s="9">
        <f t="shared" si="0"/>
        <v>1.9990046271044331</v>
      </c>
      <c r="K11" s="9">
        <f t="shared" si="0"/>
        <v>2.1718932794423105</v>
      </c>
      <c r="L11" s="9">
        <f t="shared" si="0"/>
        <v>2.3579476910000015</v>
      </c>
      <c r="M11" s="8">
        <v>9</v>
      </c>
      <c r="N11" s="9">
        <f t="shared" si="0"/>
        <v>2.5580369243865024</v>
      </c>
      <c r="O11" s="9">
        <f t="shared" si="0"/>
        <v>2.7730787574501883</v>
      </c>
      <c r="P11" s="9">
        <f t="shared" si="0"/>
        <v>3.0040419379842653</v>
      </c>
      <c r="Q11" s="9">
        <f t="shared" si="0"/>
        <v>3.2519485211566406</v>
      </c>
      <c r="R11" s="9">
        <f t="shared" si="0"/>
        <v>3.5178762919199191</v>
      </c>
      <c r="S11" s="9">
        <f t="shared" si="0"/>
        <v>3.8029612746982018</v>
      </c>
      <c r="T11" s="9">
        <f t="shared" si="0"/>
        <v>4.1084003326878502</v>
      </c>
      <c r="U11" s="9">
        <f t="shared" si="0"/>
        <v>4.4354538591513268</v>
      </c>
      <c r="V11" s="9">
        <f t="shared" si="0"/>
        <v>4.7854485631244739</v>
      </c>
      <c r="W11" s="9">
        <f t="shared" si="0"/>
        <v>5.1597803519999994</v>
      </c>
    </row>
    <row r="12" spans="2:23" ht="12" customHeight="1" x14ac:dyDescent="0.25">
      <c r="B12" s="8">
        <v>10</v>
      </c>
      <c r="C12" s="9">
        <f t="shared" si="1"/>
        <v>1.1046221254112047</v>
      </c>
      <c r="D12" s="9">
        <f t="shared" si="1"/>
        <v>1.2189944199947571</v>
      </c>
      <c r="E12" s="9">
        <f t="shared" si="0"/>
        <v>1.3439163793441218</v>
      </c>
      <c r="F12" s="9">
        <f t="shared" si="0"/>
        <v>1.4802442849183446</v>
      </c>
      <c r="G12" s="9">
        <f t="shared" si="0"/>
        <v>1.6288946267774416</v>
      </c>
      <c r="H12" s="9">
        <f t="shared" si="0"/>
        <v>1.7908476965428546</v>
      </c>
      <c r="I12" s="9">
        <f t="shared" si="0"/>
        <v>1.9671513572895656</v>
      </c>
      <c r="J12" s="9">
        <f t="shared" si="0"/>
        <v>2.1589249972727877</v>
      </c>
      <c r="K12" s="9">
        <f t="shared" si="0"/>
        <v>2.3673636745921187</v>
      </c>
      <c r="L12" s="9">
        <f t="shared" si="0"/>
        <v>2.5937424601000019</v>
      </c>
      <c r="M12" s="8">
        <v>10</v>
      </c>
      <c r="N12" s="9">
        <f t="shared" si="0"/>
        <v>2.839420986069018</v>
      </c>
      <c r="O12" s="9">
        <f t="shared" si="0"/>
        <v>3.1058482083442112</v>
      </c>
      <c r="P12" s="9">
        <f t="shared" si="0"/>
        <v>3.3945673899222193</v>
      </c>
      <c r="Q12" s="9">
        <f t="shared" si="0"/>
        <v>3.7072213141185708</v>
      </c>
      <c r="R12" s="9">
        <f t="shared" si="0"/>
        <v>4.0455577357079067</v>
      </c>
      <c r="S12" s="9">
        <f t="shared" si="0"/>
        <v>4.4114350786499141</v>
      </c>
      <c r="T12" s="9">
        <f t="shared" si="0"/>
        <v>4.8068283892447852</v>
      </c>
      <c r="U12" s="9">
        <f t="shared" si="0"/>
        <v>5.2338355537985652</v>
      </c>
      <c r="V12" s="9">
        <f t="shared" si="0"/>
        <v>5.6946837901181242</v>
      </c>
      <c r="W12" s="9">
        <f t="shared" si="0"/>
        <v>6.1917364223999991</v>
      </c>
    </row>
    <row r="13" spans="2:23" ht="12" customHeight="1" x14ac:dyDescent="0.25">
      <c r="B13" s="8">
        <v>11</v>
      </c>
      <c r="C13" s="9">
        <f t="shared" si="1"/>
        <v>1.1156683466653166</v>
      </c>
      <c r="D13" s="9">
        <f t="shared" si="1"/>
        <v>1.243374308394652</v>
      </c>
      <c r="E13" s="9">
        <f t="shared" si="0"/>
        <v>1.3842338707244455</v>
      </c>
      <c r="F13" s="9">
        <f t="shared" si="0"/>
        <v>1.5394540563150783</v>
      </c>
      <c r="G13" s="9">
        <f t="shared" si="0"/>
        <v>1.7103393581163138</v>
      </c>
      <c r="H13" s="9">
        <f t="shared" si="0"/>
        <v>1.8982985583354262</v>
      </c>
      <c r="I13" s="9">
        <f t="shared" si="0"/>
        <v>2.1048519522998355</v>
      </c>
      <c r="J13" s="9">
        <f t="shared" si="0"/>
        <v>2.3316389970546108</v>
      </c>
      <c r="K13" s="9">
        <f t="shared" si="0"/>
        <v>2.5804264053054093</v>
      </c>
      <c r="L13" s="9">
        <f t="shared" si="0"/>
        <v>2.8531167061100025</v>
      </c>
      <c r="M13" s="8">
        <v>11</v>
      </c>
      <c r="N13" s="9">
        <f t="shared" si="0"/>
        <v>3.1517572945366101</v>
      </c>
      <c r="O13" s="9">
        <f t="shared" si="0"/>
        <v>3.4785499933455171</v>
      </c>
      <c r="P13" s="9">
        <f t="shared" si="0"/>
        <v>3.8358611506121072</v>
      </c>
      <c r="Q13" s="9">
        <f t="shared" si="0"/>
        <v>4.2262322980951712</v>
      </c>
      <c r="R13" s="9">
        <f>(1+R$2)^$B13</f>
        <v>4.6523913960640924</v>
      </c>
      <c r="S13" s="9">
        <f t="shared" si="0"/>
        <v>5.1172646912338999</v>
      </c>
      <c r="T13" s="9">
        <f t="shared" si="0"/>
        <v>5.6239892154163984</v>
      </c>
      <c r="U13" s="9">
        <f t="shared" si="0"/>
        <v>6.1759259534823068</v>
      </c>
      <c r="V13" s="9">
        <f t="shared" si="0"/>
        <v>6.7766737102405674</v>
      </c>
      <c r="W13" s="9">
        <f t="shared" si="0"/>
        <v>7.4300837068799988</v>
      </c>
    </row>
    <row r="14" spans="2:23" ht="12" customHeight="1" x14ac:dyDescent="0.25">
      <c r="B14" s="8">
        <v>12</v>
      </c>
      <c r="C14" s="9">
        <f t="shared" si="1"/>
        <v>1.1268250301319698</v>
      </c>
      <c r="D14" s="9">
        <f t="shared" si="1"/>
        <v>1.2682417945625453</v>
      </c>
      <c r="E14" s="9">
        <f t="shared" si="0"/>
        <v>1.4257608868461786</v>
      </c>
      <c r="F14" s="9">
        <f t="shared" si="0"/>
        <v>1.6010322185676817</v>
      </c>
      <c r="G14" s="9">
        <f t="shared" si="0"/>
        <v>1.7958563260221292</v>
      </c>
      <c r="H14" s="9">
        <f t="shared" si="0"/>
        <v>2.0121964718355518</v>
      </c>
      <c r="I14" s="9">
        <f t="shared" si="0"/>
        <v>2.2521915889608235</v>
      </c>
      <c r="J14" s="9">
        <f t="shared" si="0"/>
        <v>2.5181701168189798</v>
      </c>
      <c r="K14" s="9">
        <f t="shared" si="0"/>
        <v>2.812664781782896</v>
      </c>
      <c r="L14" s="9">
        <f t="shared" si="0"/>
        <v>3.1384283767210026</v>
      </c>
      <c r="M14" s="8">
        <v>12</v>
      </c>
      <c r="N14" s="9">
        <f t="shared" si="0"/>
        <v>3.4984505969356374</v>
      </c>
      <c r="O14" s="9">
        <f t="shared" si="0"/>
        <v>3.8959759925469788</v>
      </c>
      <c r="P14" s="9">
        <f t="shared" si="0"/>
        <v>4.3345231001916806</v>
      </c>
      <c r="Q14" s="9">
        <f t="shared" si="0"/>
        <v>4.8179048198284962</v>
      </c>
      <c r="R14" s="9">
        <f t="shared" si="0"/>
        <v>5.3502501054737053</v>
      </c>
      <c r="S14" s="9">
        <f t="shared" si="0"/>
        <v>5.9360270418313235</v>
      </c>
      <c r="T14" s="9">
        <f t="shared" si="0"/>
        <v>6.5800673820371847</v>
      </c>
      <c r="U14" s="9">
        <f t="shared" si="0"/>
        <v>7.287592625109121</v>
      </c>
      <c r="V14" s="9">
        <f t="shared" si="0"/>
        <v>8.0642417151862755</v>
      </c>
      <c r="W14" s="9">
        <f t="shared" si="0"/>
        <v>8.9161004482559978</v>
      </c>
    </row>
    <row r="15" spans="2:23" ht="12" customHeight="1" x14ac:dyDescent="0.25">
      <c r="B15" s="8">
        <v>13</v>
      </c>
      <c r="C15" s="9">
        <f t="shared" si="1"/>
        <v>1.1380932804332895</v>
      </c>
      <c r="D15" s="9">
        <f t="shared" si="1"/>
        <v>1.2936066304537961</v>
      </c>
      <c r="E15" s="9">
        <f t="shared" si="0"/>
        <v>1.4685337134515639</v>
      </c>
      <c r="F15" s="9">
        <f t="shared" si="0"/>
        <v>1.6650735073103891</v>
      </c>
      <c r="G15" s="9">
        <f t="shared" si="0"/>
        <v>1.885649142323236</v>
      </c>
      <c r="H15" s="9">
        <f t="shared" si="0"/>
        <v>2.1329282601456852</v>
      </c>
      <c r="I15" s="9">
        <f t="shared" si="0"/>
        <v>2.4098450001880813</v>
      </c>
      <c r="J15" s="9">
        <f t="shared" si="0"/>
        <v>2.7196237261644982</v>
      </c>
      <c r="K15" s="9">
        <f t="shared" si="0"/>
        <v>3.0658046121433573</v>
      </c>
      <c r="L15" s="9">
        <f t="shared" si="0"/>
        <v>3.4522712143931029</v>
      </c>
      <c r="M15" s="8">
        <v>13</v>
      </c>
      <c r="N15" s="9">
        <f t="shared" si="0"/>
        <v>3.8832801625985578</v>
      </c>
      <c r="O15" s="9">
        <f t="shared" si="0"/>
        <v>4.363493111652617</v>
      </c>
      <c r="P15" s="9">
        <f t="shared" si="0"/>
        <v>4.8980111032165992</v>
      </c>
      <c r="Q15" s="9">
        <f t="shared" si="0"/>
        <v>5.492411494604486</v>
      </c>
      <c r="R15" s="9">
        <f t="shared" si="0"/>
        <v>6.1527876212947614</v>
      </c>
      <c r="S15" s="9">
        <f t="shared" si="0"/>
        <v>6.8857913685243348</v>
      </c>
      <c r="T15" s="9">
        <f t="shared" si="0"/>
        <v>7.6986788369835057</v>
      </c>
      <c r="U15" s="9">
        <f t="shared" si="0"/>
        <v>8.5993592976287623</v>
      </c>
      <c r="V15" s="9">
        <f t="shared" si="0"/>
        <v>9.5964476410716664</v>
      </c>
      <c r="W15" s="9">
        <f t="shared" si="0"/>
        <v>10.699320537907198</v>
      </c>
    </row>
    <row r="16" spans="2:23" ht="12" customHeight="1" x14ac:dyDescent="0.25">
      <c r="B16" s="8">
        <v>14</v>
      </c>
      <c r="C16" s="9">
        <f t="shared" si="1"/>
        <v>1.1494742132376226</v>
      </c>
      <c r="D16" s="9">
        <f t="shared" si="1"/>
        <v>1.3194787630628722</v>
      </c>
      <c r="E16" s="9">
        <f t="shared" si="0"/>
        <v>1.512589724855111</v>
      </c>
      <c r="F16" s="9">
        <f t="shared" si="0"/>
        <v>1.7316764476028046</v>
      </c>
      <c r="G16" s="9">
        <f t="shared" si="0"/>
        <v>1.9799315994393973</v>
      </c>
      <c r="H16" s="9">
        <f t="shared" si="0"/>
        <v>2.2609039557544262</v>
      </c>
      <c r="I16" s="9">
        <f t="shared" si="0"/>
        <v>2.5785341502012469</v>
      </c>
      <c r="J16" s="9">
        <f t="shared" si="0"/>
        <v>2.9371936242576586</v>
      </c>
      <c r="K16" s="9">
        <f t="shared" si="0"/>
        <v>3.3417270272362596</v>
      </c>
      <c r="L16" s="9">
        <f t="shared" si="0"/>
        <v>3.7974983358324139</v>
      </c>
      <c r="M16" s="8">
        <v>14</v>
      </c>
      <c r="N16" s="9">
        <f t="shared" si="0"/>
        <v>4.3104409804843993</v>
      </c>
      <c r="O16" s="9">
        <f t="shared" si="0"/>
        <v>4.8871122850509314</v>
      </c>
      <c r="P16" s="9">
        <f t="shared" si="0"/>
        <v>5.5347525466347554</v>
      </c>
      <c r="Q16" s="9">
        <f t="shared" si="0"/>
        <v>6.2613491038491143</v>
      </c>
      <c r="R16" s="9">
        <f t="shared" si="0"/>
        <v>7.0757057644889754</v>
      </c>
      <c r="S16" s="9">
        <f t="shared" si="0"/>
        <v>7.9875179874882285</v>
      </c>
      <c r="T16" s="9">
        <f t="shared" si="0"/>
        <v>9.007454239270702</v>
      </c>
      <c r="U16" s="9">
        <f t="shared" si="0"/>
        <v>10.14724397120194</v>
      </c>
      <c r="V16" s="9">
        <f t="shared" si="0"/>
        <v>11.419772692875283</v>
      </c>
      <c r="W16" s="9">
        <f t="shared" si="0"/>
        <v>12.839184645488636</v>
      </c>
    </row>
    <row r="17" spans="2:23" ht="12" customHeight="1" x14ac:dyDescent="0.25">
      <c r="B17" s="8">
        <v>15</v>
      </c>
      <c r="C17" s="9">
        <f t="shared" si="1"/>
        <v>1.1609689553699984</v>
      </c>
      <c r="D17" s="9">
        <f t="shared" si="1"/>
        <v>1.3458683383241292</v>
      </c>
      <c r="E17" s="9">
        <f t="shared" si="0"/>
        <v>1.5579674166007644</v>
      </c>
      <c r="F17" s="9">
        <f t="shared" si="0"/>
        <v>1.8009435055069167</v>
      </c>
      <c r="G17" s="9">
        <f t="shared" si="0"/>
        <v>2.0789281794113679</v>
      </c>
      <c r="H17" s="9">
        <f t="shared" ref="H17:W36" si="2">(1+H$2)^$B17</f>
        <v>2.3965581930996924</v>
      </c>
      <c r="I17" s="9">
        <f t="shared" si="2"/>
        <v>2.7590315407153345</v>
      </c>
      <c r="J17" s="9">
        <f t="shared" si="2"/>
        <v>3.1721691141982715</v>
      </c>
      <c r="K17" s="9">
        <f t="shared" si="2"/>
        <v>3.6424824596875229</v>
      </c>
      <c r="L17" s="9">
        <f t="shared" si="2"/>
        <v>4.1772481694156554</v>
      </c>
      <c r="M17" s="8">
        <v>15</v>
      </c>
      <c r="N17" s="9">
        <f t="shared" si="2"/>
        <v>4.7845894883376827</v>
      </c>
      <c r="O17" s="9">
        <f t="shared" si="2"/>
        <v>5.4735657592570428</v>
      </c>
      <c r="P17" s="9">
        <f t="shared" si="2"/>
        <v>6.2542703776972735</v>
      </c>
      <c r="Q17" s="9">
        <f t="shared" si="2"/>
        <v>7.137937978387991</v>
      </c>
      <c r="R17" s="9">
        <f t="shared" si="2"/>
        <v>8.1370616291623197</v>
      </c>
      <c r="S17" s="9">
        <f t="shared" si="2"/>
        <v>9.2655208654863443</v>
      </c>
      <c r="T17" s="9">
        <f t="shared" si="2"/>
        <v>10.53872145994672</v>
      </c>
      <c r="U17" s="9">
        <f t="shared" si="2"/>
        <v>11.973747886018289</v>
      </c>
      <c r="V17" s="9">
        <f t="shared" si="2"/>
        <v>13.589529504521588</v>
      </c>
      <c r="W17" s="9">
        <f t="shared" si="2"/>
        <v>15.407021574586365</v>
      </c>
    </row>
    <row r="18" spans="2:23" ht="12" customHeight="1" x14ac:dyDescent="0.25">
      <c r="B18" s="8">
        <v>16</v>
      </c>
      <c r="C18" s="9">
        <f t="shared" si="1"/>
        <v>1.1725786449236988</v>
      </c>
      <c r="D18" s="9">
        <f t="shared" si="1"/>
        <v>1.372785705090612</v>
      </c>
      <c r="E18" s="9">
        <f t="shared" si="1"/>
        <v>1.6047064390987871</v>
      </c>
      <c r="F18" s="9">
        <f t="shared" si="1"/>
        <v>1.8729812457271937</v>
      </c>
      <c r="G18" s="9">
        <f t="shared" si="1"/>
        <v>2.182874588381936</v>
      </c>
      <c r="H18" s="9">
        <f t="shared" si="1"/>
        <v>2.5403516846856733</v>
      </c>
      <c r="I18" s="9">
        <f t="shared" si="1"/>
        <v>2.9521637485654075</v>
      </c>
      <c r="J18" s="9">
        <f t="shared" si="1"/>
        <v>3.4259426433341331</v>
      </c>
      <c r="K18" s="9">
        <f t="shared" si="1"/>
        <v>3.9703058810594003</v>
      </c>
      <c r="L18" s="9">
        <f t="shared" si="1"/>
        <v>4.5949729863572211</v>
      </c>
      <c r="M18" s="8">
        <v>16</v>
      </c>
      <c r="N18" s="9">
        <f t="shared" si="1"/>
        <v>5.3108943320548292</v>
      </c>
      <c r="O18" s="9">
        <f t="shared" si="1"/>
        <v>6.1303936503678891</v>
      </c>
      <c r="P18" s="9">
        <f t="shared" si="1"/>
        <v>7.0673255267979185</v>
      </c>
      <c r="Q18" s="9">
        <f t="shared" si="1"/>
        <v>8.1372492953623112</v>
      </c>
      <c r="R18" s="9">
        <f t="shared" si="1"/>
        <v>9.3576208735366659</v>
      </c>
      <c r="S18" s="9">
        <f t="shared" si="1"/>
        <v>10.748004203964159</v>
      </c>
      <c r="T18" s="9">
        <f t="shared" si="2"/>
        <v>12.330304108137661</v>
      </c>
      <c r="U18" s="9">
        <f t="shared" si="2"/>
        <v>14.129022505501579</v>
      </c>
      <c r="V18" s="9">
        <f t="shared" si="2"/>
        <v>16.17154011038069</v>
      </c>
      <c r="W18" s="9">
        <f t="shared" si="2"/>
        <v>18.488425889503635</v>
      </c>
    </row>
    <row r="19" spans="2:23" ht="12" customHeight="1" x14ac:dyDescent="0.25">
      <c r="B19" s="8">
        <v>17</v>
      </c>
      <c r="C19" s="9">
        <f t="shared" si="1"/>
        <v>1.1843044313729358</v>
      </c>
      <c r="D19" s="9">
        <f t="shared" si="1"/>
        <v>1.4002414191924244</v>
      </c>
      <c r="E19" s="9">
        <f t="shared" si="1"/>
        <v>1.6528476322717507</v>
      </c>
      <c r="F19" s="9">
        <f t="shared" si="1"/>
        <v>1.9479004955562815</v>
      </c>
      <c r="G19" s="9">
        <f t="shared" si="1"/>
        <v>2.2920183178010332</v>
      </c>
      <c r="H19" s="9">
        <f t="shared" si="1"/>
        <v>2.692772785766814</v>
      </c>
      <c r="I19" s="9">
        <f t="shared" si="1"/>
        <v>3.1588152109649861</v>
      </c>
      <c r="J19" s="9">
        <f t="shared" si="1"/>
        <v>3.7000180548008639</v>
      </c>
      <c r="K19" s="9">
        <f t="shared" si="1"/>
        <v>4.3276334103547462</v>
      </c>
      <c r="L19" s="9">
        <f t="shared" si="1"/>
        <v>5.0544702849929433</v>
      </c>
      <c r="M19" s="8">
        <v>17</v>
      </c>
      <c r="N19" s="9">
        <f t="shared" si="1"/>
        <v>5.8950927085808607</v>
      </c>
      <c r="O19" s="9">
        <f t="shared" si="1"/>
        <v>6.8660408884120363</v>
      </c>
      <c r="P19" s="9">
        <f t="shared" si="1"/>
        <v>7.9860778452816472</v>
      </c>
      <c r="Q19" s="9">
        <f t="shared" si="1"/>
        <v>9.2764641967130359</v>
      </c>
      <c r="R19" s="9">
        <f t="shared" si="1"/>
        <v>10.761264004567165</v>
      </c>
      <c r="S19" s="9">
        <f t="shared" si="1"/>
        <v>12.467684876598424</v>
      </c>
      <c r="T19" s="9">
        <f t="shared" si="2"/>
        <v>14.426455806521062</v>
      </c>
      <c r="U19" s="9">
        <f t="shared" si="2"/>
        <v>16.672246556491864</v>
      </c>
      <c r="V19" s="9">
        <f t="shared" si="2"/>
        <v>19.244132731353019</v>
      </c>
      <c r="W19" s="9">
        <f t="shared" si="2"/>
        <v>22.186111067404362</v>
      </c>
    </row>
    <row r="20" spans="2:23" ht="12" customHeight="1" x14ac:dyDescent="0.25">
      <c r="B20" s="8">
        <v>18</v>
      </c>
      <c r="C20" s="9">
        <f t="shared" si="1"/>
        <v>1.1961474756866652</v>
      </c>
      <c r="D20" s="9">
        <f t="shared" si="1"/>
        <v>1.4282462475762727</v>
      </c>
      <c r="E20" s="9">
        <f t="shared" si="1"/>
        <v>1.7024330612399032</v>
      </c>
      <c r="F20" s="9">
        <f t="shared" si="1"/>
        <v>2.025816515378533</v>
      </c>
      <c r="G20" s="9">
        <f t="shared" si="1"/>
        <v>2.4066192336910848</v>
      </c>
      <c r="H20" s="9">
        <f t="shared" si="1"/>
        <v>2.8543391529128228</v>
      </c>
      <c r="I20" s="9">
        <f t="shared" si="1"/>
        <v>3.3799322757325352</v>
      </c>
      <c r="J20" s="9">
        <f t="shared" si="1"/>
        <v>3.9960194991849334</v>
      </c>
      <c r="K20" s="9">
        <f t="shared" si="1"/>
        <v>4.7171204172866741</v>
      </c>
      <c r="L20" s="9">
        <f t="shared" si="1"/>
        <v>5.5599173134922379</v>
      </c>
      <c r="M20" s="8">
        <v>18</v>
      </c>
      <c r="N20" s="9">
        <f t="shared" si="1"/>
        <v>6.5435529065247557</v>
      </c>
      <c r="O20" s="9">
        <f t="shared" si="1"/>
        <v>7.6899657950214815</v>
      </c>
      <c r="P20" s="9">
        <f t="shared" si="1"/>
        <v>9.02426796516826</v>
      </c>
      <c r="Q20" s="9">
        <f t="shared" si="1"/>
        <v>10.575169184252863</v>
      </c>
      <c r="R20" s="9">
        <f t="shared" si="1"/>
        <v>12.375453605252238</v>
      </c>
      <c r="S20" s="9">
        <f t="shared" si="1"/>
        <v>14.462514456854171</v>
      </c>
      <c r="T20" s="9">
        <f t="shared" si="2"/>
        <v>16.878953293629642</v>
      </c>
      <c r="U20" s="9">
        <f t="shared" si="2"/>
        <v>19.673250936660398</v>
      </c>
      <c r="V20" s="9">
        <f t="shared" si="2"/>
        <v>22.900517950310093</v>
      </c>
      <c r="W20" s="9">
        <f t="shared" si="2"/>
        <v>26.623333280885234</v>
      </c>
    </row>
    <row r="21" spans="2:23" ht="12" customHeight="1" x14ac:dyDescent="0.25">
      <c r="B21" s="8">
        <v>19</v>
      </c>
      <c r="C21" s="9">
        <f t="shared" si="1"/>
        <v>1.2081089504435316</v>
      </c>
      <c r="D21" s="9">
        <f t="shared" si="1"/>
        <v>1.4568111725277981</v>
      </c>
      <c r="E21" s="9">
        <f t="shared" si="1"/>
        <v>1.7535060530771003</v>
      </c>
      <c r="F21" s="9">
        <f t="shared" si="1"/>
        <v>2.1068491759936743</v>
      </c>
      <c r="G21" s="9">
        <f t="shared" si="1"/>
        <v>2.526950195375639</v>
      </c>
      <c r="H21" s="9">
        <f t="shared" si="1"/>
        <v>3.0255995020875925</v>
      </c>
      <c r="I21" s="9">
        <f t="shared" si="1"/>
        <v>3.6165275350338129</v>
      </c>
      <c r="J21" s="9">
        <f t="shared" si="1"/>
        <v>4.3157010591197285</v>
      </c>
      <c r="K21" s="9">
        <f t="shared" si="1"/>
        <v>5.1416612548424752</v>
      </c>
      <c r="L21" s="9">
        <f t="shared" si="1"/>
        <v>6.1159090448414632</v>
      </c>
      <c r="M21" s="8">
        <v>19</v>
      </c>
      <c r="N21" s="9">
        <f t="shared" si="1"/>
        <v>7.2633437262424794</v>
      </c>
      <c r="O21" s="9">
        <f t="shared" si="1"/>
        <v>8.61276169042406</v>
      </c>
      <c r="P21" s="9">
        <f t="shared" si="1"/>
        <v>10.197422800640132</v>
      </c>
      <c r="Q21" s="9">
        <f t="shared" si="1"/>
        <v>12.055692870048263</v>
      </c>
      <c r="R21" s="9">
        <f t="shared" si="1"/>
        <v>14.231771646040073</v>
      </c>
      <c r="S21" s="9">
        <f t="shared" si="1"/>
        <v>16.776516769950838</v>
      </c>
      <c r="T21" s="9">
        <f t="shared" si="2"/>
        <v>19.748375353546681</v>
      </c>
      <c r="U21" s="9">
        <f t="shared" si="2"/>
        <v>23.214436105259267</v>
      </c>
      <c r="V21" s="9">
        <f t="shared" si="2"/>
        <v>27.251616360869011</v>
      </c>
      <c r="W21" s="9">
        <f t="shared" si="2"/>
        <v>31.947999937062281</v>
      </c>
    </row>
    <row r="22" spans="2:23" ht="12" customHeight="1" x14ac:dyDescent="0.25">
      <c r="B22" s="8">
        <v>20</v>
      </c>
      <c r="C22" s="9">
        <f t="shared" si="1"/>
        <v>1.220190039947967</v>
      </c>
      <c r="D22" s="9">
        <f t="shared" si="1"/>
        <v>1.4859473959783542</v>
      </c>
      <c r="E22" s="9">
        <f t="shared" si="1"/>
        <v>1.8061112346694133</v>
      </c>
      <c r="F22" s="9">
        <f t="shared" si="1"/>
        <v>2.1911231430334213</v>
      </c>
      <c r="G22" s="9">
        <f t="shared" si="1"/>
        <v>2.6532977051444209</v>
      </c>
      <c r="H22" s="9">
        <f t="shared" si="1"/>
        <v>3.207135472212848</v>
      </c>
      <c r="I22" s="9">
        <f t="shared" si="1"/>
        <v>3.8696844624861795</v>
      </c>
      <c r="J22" s="9">
        <f t="shared" si="1"/>
        <v>4.6609571438493065</v>
      </c>
      <c r="K22" s="9">
        <f t="shared" si="1"/>
        <v>5.6044107677782975</v>
      </c>
      <c r="L22" s="9">
        <f t="shared" si="1"/>
        <v>6.7274999493256091</v>
      </c>
      <c r="M22" s="8">
        <v>20</v>
      </c>
      <c r="N22" s="9">
        <f t="shared" si="1"/>
        <v>8.0623115361291529</v>
      </c>
      <c r="O22" s="9">
        <f t="shared" si="1"/>
        <v>9.6462930932749469</v>
      </c>
      <c r="P22" s="9">
        <f t="shared" si="1"/>
        <v>11.523087764723348</v>
      </c>
      <c r="Q22" s="9">
        <f t="shared" si="1"/>
        <v>13.743489871855022</v>
      </c>
      <c r="R22" s="9">
        <f t="shared" si="1"/>
        <v>16.366537392946082</v>
      </c>
      <c r="S22" s="9">
        <f t="shared" si="1"/>
        <v>19.46075945314297</v>
      </c>
      <c r="T22" s="9">
        <f t="shared" si="2"/>
        <v>23.105599163649611</v>
      </c>
      <c r="U22" s="9">
        <f t="shared" si="2"/>
        <v>27.393034604205933</v>
      </c>
      <c r="V22" s="9">
        <f t="shared" si="2"/>
        <v>32.42942346943412</v>
      </c>
      <c r="W22" s="9">
        <f t="shared" si="2"/>
        <v>38.337599924474738</v>
      </c>
    </row>
    <row r="23" spans="2:23" ht="12" customHeight="1" x14ac:dyDescent="0.25">
      <c r="B23" s="8">
        <v>21</v>
      </c>
      <c r="C23" s="9">
        <f t="shared" si="1"/>
        <v>1.2323919403474466</v>
      </c>
      <c r="D23" s="9">
        <f t="shared" si="1"/>
        <v>1.5156663438979212</v>
      </c>
      <c r="E23" s="9">
        <f t="shared" si="1"/>
        <v>1.8602945717094954</v>
      </c>
      <c r="F23" s="9">
        <f t="shared" si="1"/>
        <v>2.2787680687547587</v>
      </c>
      <c r="G23" s="9">
        <f t="shared" si="1"/>
        <v>2.7859625904016418</v>
      </c>
      <c r="H23" s="9">
        <f t="shared" si="1"/>
        <v>3.3995636005456196</v>
      </c>
      <c r="I23" s="9">
        <f t="shared" si="1"/>
        <v>4.1405623748602123</v>
      </c>
      <c r="J23" s="9">
        <f t="shared" si="1"/>
        <v>5.0338337153572512</v>
      </c>
      <c r="K23" s="9">
        <f t="shared" si="1"/>
        <v>6.1088077368783456</v>
      </c>
      <c r="L23" s="9">
        <f t="shared" si="1"/>
        <v>7.4002499442581708</v>
      </c>
      <c r="M23" s="8">
        <v>21</v>
      </c>
      <c r="N23" s="9">
        <f t="shared" si="1"/>
        <v>8.9491658051033607</v>
      </c>
      <c r="O23" s="9">
        <f t="shared" si="1"/>
        <v>10.803848264467941</v>
      </c>
      <c r="P23" s="9">
        <f t="shared" si="1"/>
        <v>13.021089174137382</v>
      </c>
      <c r="Q23" s="9">
        <f t="shared" si="1"/>
        <v>15.667578453914727</v>
      </c>
      <c r="R23" s="9">
        <f t="shared" si="1"/>
        <v>18.821518001887995</v>
      </c>
      <c r="S23" s="9">
        <f t="shared" si="1"/>
        <v>22.574480965645847</v>
      </c>
      <c r="T23" s="9">
        <f t="shared" si="2"/>
        <v>27.033551021470043</v>
      </c>
      <c r="U23" s="9">
        <f t="shared" si="2"/>
        <v>32.323780832962996</v>
      </c>
      <c r="V23" s="9">
        <f t="shared" si="2"/>
        <v>38.591013928626602</v>
      </c>
      <c r="W23" s="9">
        <f t="shared" si="2"/>
        <v>46.005119909369682</v>
      </c>
    </row>
    <row r="24" spans="2:23" ht="12" customHeight="1" x14ac:dyDescent="0.25">
      <c r="B24" s="8">
        <v>22</v>
      </c>
      <c r="C24" s="9">
        <f t="shared" si="1"/>
        <v>1.2447158597509214</v>
      </c>
      <c r="D24" s="9">
        <f t="shared" si="1"/>
        <v>1.5459796707758797</v>
      </c>
      <c r="E24" s="9">
        <f t="shared" si="1"/>
        <v>1.9161034088607805</v>
      </c>
      <c r="F24" s="9">
        <f t="shared" si="1"/>
        <v>2.3699187915049489</v>
      </c>
      <c r="G24" s="9">
        <f t="shared" si="1"/>
        <v>2.9252607199217238</v>
      </c>
      <c r="H24" s="9">
        <f t="shared" si="1"/>
        <v>3.6035374165783569</v>
      </c>
      <c r="I24" s="9">
        <f t="shared" si="1"/>
        <v>4.4304017411004271</v>
      </c>
      <c r="J24" s="9">
        <f t="shared" si="1"/>
        <v>5.4365404125858321</v>
      </c>
      <c r="K24" s="9">
        <f t="shared" si="1"/>
        <v>6.6586004331973969</v>
      </c>
      <c r="L24" s="9">
        <f t="shared" si="1"/>
        <v>8.140274938683989</v>
      </c>
      <c r="M24" s="8">
        <v>22</v>
      </c>
      <c r="N24" s="9">
        <f t="shared" si="1"/>
        <v>9.9335740436647306</v>
      </c>
      <c r="O24" s="9">
        <f t="shared" si="1"/>
        <v>12.100310056204096</v>
      </c>
      <c r="P24" s="9">
        <f t="shared" si="1"/>
        <v>14.713830766775239</v>
      </c>
      <c r="Q24" s="9">
        <f t="shared" si="1"/>
        <v>17.861039437462789</v>
      </c>
      <c r="R24" s="9">
        <f t="shared" si="1"/>
        <v>21.644745702171193</v>
      </c>
      <c r="S24" s="9">
        <f t="shared" si="1"/>
        <v>26.186397920149183</v>
      </c>
      <c r="T24" s="9">
        <f t="shared" si="2"/>
        <v>31.62925469511995</v>
      </c>
      <c r="U24" s="9">
        <f t="shared" si="2"/>
        <v>38.142061382896337</v>
      </c>
      <c r="V24" s="9">
        <f t="shared" si="2"/>
        <v>45.923306575065652</v>
      </c>
      <c r="W24" s="9">
        <f t="shared" si="2"/>
        <v>55.206143891243613</v>
      </c>
    </row>
    <row r="25" spans="2:23" ht="12" customHeight="1" x14ac:dyDescent="0.25">
      <c r="B25" s="8">
        <v>23</v>
      </c>
      <c r="C25" s="9">
        <f t="shared" si="1"/>
        <v>1.2571630183484304</v>
      </c>
      <c r="D25" s="9">
        <f t="shared" si="1"/>
        <v>1.576899264191397</v>
      </c>
      <c r="E25" s="9">
        <f t="shared" si="1"/>
        <v>1.973586511126604</v>
      </c>
      <c r="F25" s="9">
        <f t="shared" si="1"/>
        <v>2.4647155431651466</v>
      </c>
      <c r="G25" s="9">
        <f t="shared" si="1"/>
        <v>3.0715237559178106</v>
      </c>
      <c r="H25" s="9">
        <f t="shared" si="1"/>
        <v>3.8197496615730588</v>
      </c>
      <c r="I25" s="9">
        <f t="shared" si="1"/>
        <v>4.740529862977457</v>
      </c>
      <c r="J25" s="9">
        <f t="shared" si="1"/>
        <v>5.8714636455926987</v>
      </c>
      <c r="K25" s="9">
        <f t="shared" si="1"/>
        <v>7.2578744721851622</v>
      </c>
      <c r="L25" s="9">
        <f t="shared" si="1"/>
        <v>8.9543024325523888</v>
      </c>
      <c r="M25" s="8">
        <v>23</v>
      </c>
      <c r="N25" s="9">
        <f t="shared" si="1"/>
        <v>11.02626718846785</v>
      </c>
      <c r="O25" s="9">
        <f t="shared" si="1"/>
        <v>13.552347262948587</v>
      </c>
      <c r="P25" s="9">
        <f t="shared" si="1"/>
        <v>16.626628766456019</v>
      </c>
      <c r="Q25" s="9">
        <f t="shared" si="1"/>
        <v>20.361584958707585</v>
      </c>
      <c r="R25" s="9">
        <f t="shared" si="1"/>
        <v>24.891457557496867</v>
      </c>
      <c r="S25" s="9">
        <f t="shared" si="1"/>
        <v>30.376221587373049</v>
      </c>
      <c r="T25" s="9">
        <f t="shared" si="2"/>
        <v>37.006227993290338</v>
      </c>
      <c r="U25" s="9">
        <f t="shared" si="2"/>
        <v>45.007632431817676</v>
      </c>
      <c r="V25" s="9">
        <f t="shared" si="2"/>
        <v>54.64873482432813</v>
      </c>
      <c r="W25" s="9">
        <f t="shared" si="2"/>
        <v>66.247372669492336</v>
      </c>
    </row>
    <row r="26" spans="2:23" ht="12" customHeight="1" x14ac:dyDescent="0.25">
      <c r="B26" s="8">
        <v>24</v>
      </c>
      <c r="C26" s="9">
        <f t="shared" si="1"/>
        <v>1.269734648531915</v>
      </c>
      <c r="D26" s="9">
        <f t="shared" si="1"/>
        <v>1.608437249475225</v>
      </c>
      <c r="E26" s="9">
        <f t="shared" si="1"/>
        <v>2.0327941064604018</v>
      </c>
      <c r="F26" s="9">
        <f t="shared" si="1"/>
        <v>2.5633041648917527</v>
      </c>
      <c r="G26" s="9">
        <f t="shared" si="1"/>
        <v>3.2250999437137007</v>
      </c>
      <c r="H26" s="9">
        <f t="shared" si="1"/>
        <v>4.0489346412674418</v>
      </c>
      <c r="I26" s="9">
        <f t="shared" si="1"/>
        <v>5.0723669533858793</v>
      </c>
      <c r="J26" s="9">
        <f t="shared" si="1"/>
        <v>6.3411807372401148</v>
      </c>
      <c r="K26" s="9">
        <f t="shared" si="1"/>
        <v>7.9110831746818278</v>
      </c>
      <c r="L26" s="9">
        <f t="shared" si="1"/>
        <v>9.8497326758076262</v>
      </c>
      <c r="M26" s="8">
        <v>24</v>
      </c>
      <c r="N26" s="9">
        <f t="shared" si="1"/>
        <v>12.239156579199317</v>
      </c>
      <c r="O26" s="9">
        <f t="shared" si="1"/>
        <v>15.178628934502418</v>
      </c>
      <c r="P26" s="9">
        <f t="shared" si="1"/>
        <v>18.788090506095301</v>
      </c>
      <c r="Q26" s="9">
        <f t="shared" si="1"/>
        <v>23.212206852926652</v>
      </c>
      <c r="R26" s="9">
        <f t="shared" si="1"/>
        <v>28.625176191121394</v>
      </c>
      <c r="S26" s="9">
        <f t="shared" si="1"/>
        <v>35.236417041352738</v>
      </c>
      <c r="T26" s="9">
        <f t="shared" si="2"/>
        <v>43.297286752149688</v>
      </c>
      <c r="U26" s="9">
        <f t="shared" si="2"/>
        <v>53.109006269544857</v>
      </c>
      <c r="V26" s="9">
        <f t="shared" si="2"/>
        <v>65.031994440950484</v>
      </c>
      <c r="W26" s="9">
        <f t="shared" si="2"/>
        <v>79.4968472033908</v>
      </c>
    </row>
    <row r="27" spans="2:23" ht="12" customHeight="1" x14ac:dyDescent="0.25">
      <c r="B27" s="8">
        <v>25</v>
      </c>
      <c r="C27" s="9">
        <f t="shared" si="1"/>
        <v>1.2824319950172343</v>
      </c>
      <c r="D27" s="9">
        <f t="shared" si="1"/>
        <v>1.6406059944647295</v>
      </c>
      <c r="E27" s="9">
        <f t="shared" si="1"/>
        <v>2.0937779296542138</v>
      </c>
      <c r="F27" s="9">
        <f t="shared" si="1"/>
        <v>2.6658363314874234</v>
      </c>
      <c r="G27" s="9">
        <f t="shared" si="1"/>
        <v>3.3863549408993858</v>
      </c>
      <c r="H27" s="9">
        <f t="shared" si="1"/>
        <v>4.2918707197434882</v>
      </c>
      <c r="I27" s="9">
        <f t="shared" si="1"/>
        <v>5.4274326401228912</v>
      </c>
      <c r="J27" s="9">
        <f t="shared" si="1"/>
        <v>6.8484751962193249</v>
      </c>
      <c r="K27" s="9">
        <f t="shared" si="1"/>
        <v>8.6230806604031933</v>
      </c>
      <c r="L27" s="9">
        <f t="shared" si="1"/>
        <v>10.834705943388391</v>
      </c>
      <c r="M27" s="8">
        <v>25</v>
      </c>
      <c r="N27" s="9">
        <f t="shared" si="1"/>
        <v>13.585463802911244</v>
      </c>
      <c r="O27" s="9">
        <f t="shared" si="1"/>
        <v>17.000064406642711</v>
      </c>
      <c r="P27" s="9">
        <f t="shared" si="1"/>
        <v>21.230542271887689</v>
      </c>
      <c r="Q27" s="9">
        <f t="shared" si="1"/>
        <v>26.461915812336382</v>
      </c>
      <c r="R27" s="9">
        <f t="shared" si="1"/>
        <v>32.9189526197896</v>
      </c>
      <c r="S27" s="9">
        <f t="shared" si="1"/>
        <v>40.874243767969169</v>
      </c>
      <c r="T27" s="9">
        <f t="shared" si="2"/>
        <v>50.657825500015129</v>
      </c>
      <c r="U27" s="9">
        <f t="shared" si="2"/>
        <v>62.668627398062931</v>
      </c>
      <c r="V27" s="9">
        <f t="shared" si="2"/>
        <v>77.388073384731072</v>
      </c>
      <c r="W27" s="9">
        <f t="shared" si="2"/>
        <v>95.396216644068971</v>
      </c>
    </row>
    <row r="28" spans="2:23" ht="12" customHeight="1" x14ac:dyDescent="0.25">
      <c r="B28" s="8">
        <v>26</v>
      </c>
      <c r="C28" s="9">
        <f t="shared" si="1"/>
        <v>1.2952563149674066</v>
      </c>
      <c r="D28" s="9">
        <f t="shared" si="1"/>
        <v>1.6734181143540243</v>
      </c>
      <c r="E28" s="9">
        <f t="shared" si="1"/>
        <v>2.1565912675438406</v>
      </c>
      <c r="F28" s="9">
        <f t="shared" si="1"/>
        <v>2.77246978474692</v>
      </c>
      <c r="G28" s="9">
        <f t="shared" si="1"/>
        <v>3.5556726879443552</v>
      </c>
      <c r="H28" s="9">
        <f t="shared" si="1"/>
        <v>4.5493829629280977</v>
      </c>
      <c r="I28" s="9">
        <f t="shared" si="1"/>
        <v>5.807352924931493</v>
      </c>
      <c r="J28" s="9">
        <f t="shared" si="1"/>
        <v>7.3963532119168702</v>
      </c>
      <c r="K28" s="9">
        <f t="shared" si="1"/>
        <v>9.3991579198394817</v>
      </c>
      <c r="L28" s="9">
        <f t="shared" si="1"/>
        <v>11.918176537727231</v>
      </c>
      <c r="M28" s="8">
        <v>26</v>
      </c>
      <c r="N28" s="9">
        <f t="shared" si="1"/>
        <v>15.079864821231482</v>
      </c>
      <c r="O28" s="9">
        <f t="shared" si="1"/>
        <v>19.040072135439836</v>
      </c>
      <c r="P28" s="9">
        <f t="shared" si="1"/>
        <v>23.990512767233085</v>
      </c>
      <c r="Q28" s="9">
        <f t="shared" si="1"/>
        <v>30.166584026063482</v>
      </c>
      <c r="R28" s="9">
        <f t="shared" si="1"/>
        <v>37.85679551275804</v>
      </c>
      <c r="S28" s="9">
        <f t="shared" si="1"/>
        <v>47.414122770844237</v>
      </c>
      <c r="T28" s="9">
        <f t="shared" si="2"/>
        <v>59.269655835017709</v>
      </c>
      <c r="U28" s="9">
        <f t="shared" si="2"/>
        <v>73.948980329714246</v>
      </c>
      <c r="V28" s="9">
        <f t="shared" si="2"/>
        <v>92.091807327829969</v>
      </c>
      <c r="W28" s="9">
        <f t="shared" si="2"/>
        <v>114.47545997288276</v>
      </c>
    </row>
    <row r="29" spans="2:23" ht="12" customHeight="1" x14ac:dyDescent="0.25">
      <c r="B29" s="8">
        <v>27</v>
      </c>
      <c r="C29" s="9">
        <f t="shared" si="1"/>
        <v>1.3082088781170802</v>
      </c>
      <c r="D29" s="9">
        <f t="shared" si="1"/>
        <v>1.7068864766411045</v>
      </c>
      <c r="E29" s="9">
        <f t="shared" si="1"/>
        <v>2.2212890055701555</v>
      </c>
      <c r="F29" s="9">
        <f t="shared" si="1"/>
        <v>2.8833685761367969</v>
      </c>
      <c r="G29" s="9">
        <f t="shared" si="1"/>
        <v>3.7334563223415733</v>
      </c>
      <c r="H29" s="9">
        <f t="shared" si="1"/>
        <v>4.8223459407037845</v>
      </c>
      <c r="I29" s="9">
        <f t="shared" si="1"/>
        <v>6.2138676296766988</v>
      </c>
      <c r="J29" s="9">
        <f t="shared" si="1"/>
        <v>7.9880614688702201</v>
      </c>
      <c r="K29" s="9">
        <f t="shared" si="1"/>
        <v>10.245082132625035</v>
      </c>
      <c r="L29" s="9">
        <f t="shared" si="1"/>
        <v>13.109994191499956</v>
      </c>
      <c r="M29" s="8">
        <v>27</v>
      </c>
      <c r="N29" s="9">
        <f t="shared" si="1"/>
        <v>16.738649951566945</v>
      </c>
      <c r="O29" s="9">
        <f t="shared" si="1"/>
        <v>21.324880791692621</v>
      </c>
      <c r="P29" s="9">
        <f t="shared" si="1"/>
        <v>27.10927942697338</v>
      </c>
      <c r="Q29" s="9">
        <f t="shared" si="1"/>
        <v>34.389905789712373</v>
      </c>
      <c r="R29" s="9">
        <f t="shared" si="1"/>
        <v>43.535314839671742</v>
      </c>
      <c r="S29" s="9">
        <f t="shared" si="1"/>
        <v>55.000382414179313</v>
      </c>
      <c r="T29" s="9">
        <f t="shared" si="2"/>
        <v>69.345497326970715</v>
      </c>
      <c r="U29" s="9">
        <f t="shared" si="2"/>
        <v>87.259796789062818</v>
      </c>
      <c r="V29" s="9">
        <f t="shared" si="2"/>
        <v>109.58925072011766</v>
      </c>
      <c r="W29" s="9">
        <f t="shared" si="2"/>
        <v>137.37055196745931</v>
      </c>
    </row>
    <row r="30" spans="2:23" ht="12" customHeight="1" x14ac:dyDescent="0.25">
      <c r="B30" s="8">
        <v>28</v>
      </c>
      <c r="C30" s="9">
        <f t="shared" si="1"/>
        <v>1.3212909668982511</v>
      </c>
      <c r="D30" s="9">
        <f t="shared" si="1"/>
        <v>1.7410242061739269</v>
      </c>
      <c r="E30" s="9">
        <f t="shared" si="1"/>
        <v>2.2879276757372602</v>
      </c>
      <c r="F30" s="9">
        <f t="shared" si="1"/>
        <v>2.9987033191822694</v>
      </c>
      <c r="G30" s="9">
        <f t="shared" si="1"/>
        <v>3.9201291384586514</v>
      </c>
      <c r="H30" s="9">
        <f t="shared" si="1"/>
        <v>5.1116866971460118</v>
      </c>
      <c r="I30" s="9">
        <f t="shared" si="1"/>
        <v>6.6488383637540664</v>
      </c>
      <c r="J30" s="9">
        <f t="shared" si="1"/>
        <v>8.6271063863798378</v>
      </c>
      <c r="K30" s="9">
        <f t="shared" si="1"/>
        <v>11.167139524561287</v>
      </c>
      <c r="L30" s="9">
        <f t="shared" si="1"/>
        <v>14.420993610649951</v>
      </c>
      <c r="M30" s="8">
        <v>28</v>
      </c>
      <c r="N30" s="9">
        <f t="shared" si="1"/>
        <v>18.579901446239312</v>
      </c>
      <c r="O30" s="9">
        <f t="shared" si="1"/>
        <v>23.883866486695734</v>
      </c>
      <c r="P30" s="9">
        <f t="shared" si="1"/>
        <v>30.633485752479917</v>
      </c>
      <c r="Q30" s="9">
        <f t="shared" si="1"/>
        <v>39.204492600272111</v>
      </c>
      <c r="R30" s="9">
        <f t="shared" si="1"/>
        <v>50.065612065622496</v>
      </c>
      <c r="S30" s="9">
        <f t="shared" si="1"/>
        <v>63.800443600447998</v>
      </c>
      <c r="T30" s="9">
        <f t="shared" si="2"/>
        <v>81.134231872555716</v>
      </c>
      <c r="U30" s="9">
        <f t="shared" si="2"/>
        <v>102.96656021109411</v>
      </c>
      <c r="V30" s="9">
        <f t="shared" si="2"/>
        <v>130.41120835694002</v>
      </c>
      <c r="W30" s="9">
        <f t="shared" si="2"/>
        <v>164.84466236095116</v>
      </c>
    </row>
    <row r="31" spans="2:23" ht="12" customHeight="1" x14ac:dyDescent="0.25">
      <c r="B31" s="8">
        <v>29</v>
      </c>
      <c r="C31" s="9">
        <f t="shared" si="1"/>
        <v>1.3345038765672337</v>
      </c>
      <c r="D31" s="9">
        <f t="shared" si="1"/>
        <v>1.7758446902974052</v>
      </c>
      <c r="E31" s="9">
        <f t="shared" si="1"/>
        <v>2.3565655060093778</v>
      </c>
      <c r="F31" s="9">
        <f t="shared" si="1"/>
        <v>3.1186514519495603</v>
      </c>
      <c r="G31" s="9">
        <f t="shared" si="1"/>
        <v>4.1161355953815848</v>
      </c>
      <c r="H31" s="9">
        <f t="shared" si="1"/>
        <v>5.4183878989747729</v>
      </c>
      <c r="I31" s="9">
        <f t="shared" si="1"/>
        <v>7.1142570492168513</v>
      </c>
      <c r="J31" s="9">
        <f t="shared" si="1"/>
        <v>9.3172748972902255</v>
      </c>
      <c r="K31" s="9">
        <f t="shared" si="1"/>
        <v>12.172182081771805</v>
      </c>
      <c r="L31" s="9">
        <f t="shared" si="1"/>
        <v>15.863092971714947</v>
      </c>
      <c r="M31" s="8">
        <v>29</v>
      </c>
      <c r="N31" s="9">
        <f t="shared" si="1"/>
        <v>20.623690605325635</v>
      </c>
      <c r="O31" s="9">
        <f t="shared" si="1"/>
        <v>26.749930465099226</v>
      </c>
      <c r="P31" s="9">
        <f t="shared" si="1"/>
        <v>34.615838900302307</v>
      </c>
      <c r="Q31" s="9">
        <f t="shared" si="1"/>
        <v>44.693121564310211</v>
      </c>
      <c r="R31" s="9">
        <f t="shared" si="1"/>
        <v>57.575453875465868</v>
      </c>
      <c r="S31" s="9">
        <f t="shared" si="1"/>
        <v>74.008514576519673</v>
      </c>
      <c r="T31" s="9">
        <f t="shared" si="2"/>
        <v>94.927051290890191</v>
      </c>
      <c r="U31" s="9">
        <f t="shared" si="2"/>
        <v>121.50054104909104</v>
      </c>
      <c r="V31" s="9">
        <f t="shared" si="2"/>
        <v>155.18933794475859</v>
      </c>
      <c r="W31" s="9">
        <f t="shared" si="2"/>
        <v>197.81359483314139</v>
      </c>
    </row>
    <row r="32" spans="2:23" ht="12" customHeight="1" x14ac:dyDescent="0.25">
      <c r="B32" s="8">
        <v>30</v>
      </c>
      <c r="C32" s="9">
        <f t="shared" si="1"/>
        <v>1.3478489153329063</v>
      </c>
      <c r="D32" s="9">
        <f t="shared" si="1"/>
        <v>1.8113615841033535</v>
      </c>
      <c r="E32" s="9">
        <f t="shared" si="1"/>
        <v>2.4272624711896591</v>
      </c>
      <c r="F32" s="9">
        <f t="shared" ref="F32:V36" si="3">(1+F$2)^$B32</f>
        <v>3.2433975100275423</v>
      </c>
      <c r="G32" s="9">
        <f t="shared" si="3"/>
        <v>4.3219423751506625</v>
      </c>
      <c r="H32" s="9">
        <f t="shared" si="3"/>
        <v>5.7434911729132594</v>
      </c>
      <c r="I32" s="9">
        <f t="shared" si="3"/>
        <v>7.6122550426620306</v>
      </c>
      <c r="J32" s="9">
        <f t="shared" si="3"/>
        <v>10.062656889073445</v>
      </c>
      <c r="K32" s="9">
        <f t="shared" si="3"/>
        <v>13.267678469131269</v>
      </c>
      <c r="L32" s="9">
        <f t="shared" si="3"/>
        <v>17.449402268886445</v>
      </c>
      <c r="M32" s="8">
        <v>30</v>
      </c>
      <c r="N32" s="9">
        <f t="shared" si="3"/>
        <v>22.892296571911455</v>
      </c>
      <c r="O32" s="9">
        <f t="shared" si="3"/>
        <v>29.959922120911134</v>
      </c>
      <c r="P32" s="9">
        <f t="shared" si="3"/>
        <v>39.115897957341595</v>
      </c>
      <c r="Q32" s="9">
        <f t="shared" si="3"/>
        <v>50.950158583313645</v>
      </c>
      <c r="R32" s="9">
        <f t="shared" si="3"/>
        <v>66.211771956785753</v>
      </c>
      <c r="S32" s="9">
        <f t="shared" si="3"/>
        <v>85.849876908762823</v>
      </c>
      <c r="T32" s="9">
        <f t="shared" si="3"/>
        <v>111.06465001034152</v>
      </c>
      <c r="U32" s="9">
        <f t="shared" si="3"/>
        <v>143.37063843792743</v>
      </c>
      <c r="V32" s="9">
        <f t="shared" si="3"/>
        <v>184.67531215426274</v>
      </c>
      <c r="W32" s="9">
        <f t="shared" si="2"/>
        <v>237.37631379976966</v>
      </c>
    </row>
    <row r="33" spans="1:24" ht="12" customHeight="1" x14ac:dyDescent="0.25">
      <c r="B33" s="8">
        <v>40</v>
      </c>
      <c r="C33" s="9">
        <f t="shared" ref="C33:S36" si="4">(1+C$2)^$B33</f>
        <v>1.4888637335882215</v>
      </c>
      <c r="D33" s="9">
        <f t="shared" si="4"/>
        <v>2.2080396636148518</v>
      </c>
      <c r="E33" s="9">
        <f t="shared" si="4"/>
        <v>3.262037791999072</v>
      </c>
      <c r="F33" s="9">
        <f t="shared" si="4"/>
        <v>4.8010206279366594</v>
      </c>
      <c r="G33" s="9">
        <f t="shared" si="4"/>
        <v>7.0399887121246492</v>
      </c>
      <c r="H33" s="9">
        <f t="shared" si="4"/>
        <v>10.285717937125929</v>
      </c>
      <c r="I33" s="9">
        <f t="shared" si="4"/>
        <v>14.974457839206954</v>
      </c>
      <c r="J33" s="9">
        <f t="shared" si="4"/>
        <v>21.724521496799888</v>
      </c>
      <c r="K33" s="9">
        <f t="shared" si="4"/>
        <v>31.409420053989329</v>
      </c>
      <c r="L33" s="9">
        <f t="shared" si="4"/>
        <v>45.259255568176073</v>
      </c>
      <c r="M33" s="8">
        <v>40</v>
      </c>
      <c r="N33" s="9">
        <f t="shared" si="4"/>
        <v>65.000867305601219</v>
      </c>
      <c r="O33" s="9">
        <f t="shared" si="4"/>
        <v>93.050970441363958</v>
      </c>
      <c r="P33" s="9">
        <f t="shared" si="4"/>
        <v>132.78155163351695</v>
      </c>
      <c r="Q33" s="9">
        <f t="shared" si="4"/>
        <v>188.88351385778159</v>
      </c>
      <c r="R33" s="9">
        <f t="shared" si="4"/>
        <v>267.86354623470237</v>
      </c>
      <c r="S33" s="9">
        <f t="shared" si="4"/>
        <v>378.72115849309353</v>
      </c>
      <c r="T33" s="9">
        <f t="shared" si="3"/>
        <v>533.86871271124562</v>
      </c>
      <c r="U33" s="9">
        <f t="shared" si="3"/>
        <v>750.37834482722371</v>
      </c>
      <c r="V33" s="9">
        <f t="shared" si="3"/>
        <v>1051.6675065598847</v>
      </c>
      <c r="W33" s="9">
        <f t="shared" si="2"/>
        <v>1469.771567969085</v>
      </c>
    </row>
    <row r="34" spans="1:24" ht="12" customHeight="1" x14ac:dyDescent="0.25">
      <c r="B34" s="8">
        <v>50</v>
      </c>
      <c r="C34" s="9">
        <f t="shared" si="4"/>
        <v>1.6446318218438831</v>
      </c>
      <c r="D34" s="9">
        <f t="shared" si="4"/>
        <v>2.6915880290736047</v>
      </c>
      <c r="E34" s="9">
        <f t="shared" si="4"/>
        <v>4.3839060187070862</v>
      </c>
      <c r="F34" s="9">
        <f t="shared" si="4"/>
        <v>7.1066833462783219</v>
      </c>
      <c r="G34" s="9">
        <f t="shared" si="4"/>
        <v>11.467399785753685</v>
      </c>
      <c r="H34" s="9">
        <f t="shared" si="4"/>
        <v>18.420154274991489</v>
      </c>
      <c r="I34" s="9">
        <f t="shared" si="4"/>
        <v>29.457025063071331</v>
      </c>
      <c r="J34" s="9">
        <f t="shared" si="4"/>
        <v>46.901612513231314</v>
      </c>
      <c r="K34" s="9">
        <f t="shared" si="4"/>
        <v>74.357520075819565</v>
      </c>
      <c r="L34" s="9">
        <f t="shared" si="4"/>
        <v>117.39085287969571</v>
      </c>
      <c r="M34" s="8">
        <v>50</v>
      </c>
      <c r="N34" s="9">
        <f t="shared" si="4"/>
        <v>184.5648267402116</v>
      </c>
      <c r="O34" s="9">
        <f t="shared" si="4"/>
        <v>289.00218983000042</v>
      </c>
      <c r="P34" s="9">
        <f t="shared" si="4"/>
        <v>450.73592515841005</v>
      </c>
      <c r="Q34" s="9">
        <f t="shared" si="4"/>
        <v>700.23298845917839</v>
      </c>
      <c r="R34" s="9">
        <f t="shared" si="4"/>
        <v>1083.6574415839525</v>
      </c>
      <c r="S34" s="9">
        <f t="shared" si="4"/>
        <v>1670.7038036033666</v>
      </c>
      <c r="T34" s="9">
        <f t="shared" si="3"/>
        <v>2566.2152843899839</v>
      </c>
      <c r="U34" s="9">
        <f t="shared" si="3"/>
        <v>3927.3568599572436</v>
      </c>
      <c r="V34" s="9">
        <f t="shared" si="3"/>
        <v>5988.913902200522</v>
      </c>
      <c r="W34" s="9">
        <f t="shared" si="2"/>
        <v>9100.4381500021391</v>
      </c>
    </row>
    <row r="35" spans="1:24" ht="12" customHeight="1" x14ac:dyDescent="0.25">
      <c r="B35" s="8">
        <v>60</v>
      </c>
      <c r="C35" s="9">
        <f t="shared" si="4"/>
        <v>1.8166966985640913</v>
      </c>
      <c r="D35" s="9">
        <f t="shared" si="4"/>
        <v>3.2810307883654102</v>
      </c>
      <c r="E35" s="9">
        <f t="shared" si="4"/>
        <v>5.8916031040457311</v>
      </c>
      <c r="F35" s="9">
        <f t="shared" si="4"/>
        <v>10.519627408052864</v>
      </c>
      <c r="G35" s="9">
        <f t="shared" si="4"/>
        <v>18.679185894122959</v>
      </c>
      <c r="H35" s="9">
        <f t="shared" si="4"/>
        <v>32.987690853332523</v>
      </c>
      <c r="I35" s="9">
        <f t="shared" si="4"/>
        <v>57.946426834533519</v>
      </c>
      <c r="J35" s="9">
        <f t="shared" si="4"/>
        <v>101.25706366721725</v>
      </c>
      <c r="K35" s="9">
        <f t="shared" si="4"/>
        <v>176.0312919602494</v>
      </c>
      <c r="L35" s="9">
        <f t="shared" si="4"/>
        <v>304.48163954141933</v>
      </c>
      <c r="M35" s="8">
        <v>60</v>
      </c>
      <c r="N35" s="9">
        <f t="shared" si="4"/>
        <v>524.05724233634908</v>
      </c>
      <c r="O35" s="9">
        <f t="shared" si="4"/>
        <v>897.59693349106033</v>
      </c>
      <c r="P35" s="9">
        <f t="shared" si="4"/>
        <v>1530.0534730091606</v>
      </c>
      <c r="Q35" s="9">
        <f t="shared" si="4"/>
        <v>2595.9186596648092</v>
      </c>
      <c r="R35" s="9">
        <f t="shared" si="4"/>
        <v>4383.9987456573981</v>
      </c>
      <c r="S35" s="9">
        <f t="shared" si="4"/>
        <v>7370.201365249728</v>
      </c>
      <c r="T35" s="9">
        <f t="shared" si="3"/>
        <v>12335.356481919651</v>
      </c>
      <c r="U35" s="9">
        <f t="shared" si="3"/>
        <v>20555.139966098912</v>
      </c>
      <c r="V35" s="9">
        <f t="shared" si="3"/>
        <v>34104.97091927439</v>
      </c>
      <c r="W35" s="9">
        <f t="shared" si="2"/>
        <v>56347.514353166705</v>
      </c>
    </row>
    <row r="36" spans="1:24" ht="12" customHeight="1" x14ac:dyDescent="0.25">
      <c r="B36" s="8">
        <v>70</v>
      </c>
      <c r="C36" s="9">
        <f t="shared" si="4"/>
        <v>2.0067633683953856</v>
      </c>
      <c r="D36" s="9">
        <f t="shared" si="4"/>
        <v>3.9995582228484339</v>
      </c>
      <c r="E36" s="9">
        <f t="shared" si="4"/>
        <v>7.9178219121217266</v>
      </c>
      <c r="F36" s="9">
        <f t="shared" si="4"/>
        <v>15.571618350240628</v>
      </c>
      <c r="G36" s="9">
        <f t="shared" si="4"/>
        <v>30.426425535513872</v>
      </c>
      <c r="H36" s="9">
        <f t="shared" si="4"/>
        <v>59.075930178958345</v>
      </c>
      <c r="I36" s="9">
        <f t="shared" si="4"/>
        <v>113.98939219763311</v>
      </c>
      <c r="J36" s="9">
        <f t="shared" si="4"/>
        <v>218.60640590159755</v>
      </c>
      <c r="K36" s="9">
        <f t="shared" si="4"/>
        <v>416.73008617821409</v>
      </c>
      <c r="L36" s="9">
        <f t="shared" si="4"/>
        <v>789.74695679944307</v>
      </c>
      <c r="M36" s="8">
        <v>70</v>
      </c>
      <c r="N36" s="9">
        <f t="shared" si="4"/>
        <v>1488.0191317912863</v>
      </c>
      <c r="O36" s="9">
        <f t="shared" si="4"/>
        <v>2787.7998276984681</v>
      </c>
      <c r="P36" s="9">
        <f t="shared" si="4"/>
        <v>5193.869624314133</v>
      </c>
      <c r="Q36" s="9">
        <f t="shared" si="4"/>
        <v>9623.6449848274915</v>
      </c>
      <c r="R36" s="9">
        <f t="shared" si="4"/>
        <v>17735.720038828043</v>
      </c>
      <c r="S36" s="9">
        <f t="shared" si="4"/>
        <v>32513.164839376139</v>
      </c>
      <c r="T36" s="9">
        <f t="shared" si="3"/>
        <v>59293.94172874606</v>
      </c>
      <c r="U36" s="9">
        <f t="shared" si="3"/>
        <v>107582.22236787432</v>
      </c>
      <c r="V36" s="9">
        <f t="shared" si="3"/>
        <v>194217.0250564419</v>
      </c>
      <c r="W36" s="9">
        <f t="shared" si="2"/>
        <v>348888.95693220897</v>
      </c>
    </row>
    <row r="37" spans="1:24" ht="12" customHeight="1" x14ac:dyDescent="0.25">
      <c r="A37" s="21" t="s">
        <v>29</v>
      </c>
      <c r="B37" s="21"/>
      <c r="C37" s="21"/>
      <c r="D37" s="21"/>
      <c r="E37" s="21"/>
      <c r="F37" s="21"/>
      <c r="G37" s="21"/>
      <c r="H37" s="17" t="s">
        <v>26</v>
      </c>
      <c r="I37" s="17"/>
      <c r="J37" s="17"/>
      <c r="K37" s="17"/>
      <c r="L37" s="17"/>
      <c r="M37" s="21" t="str">
        <f>A37</f>
        <v>Zobacz więcej o przygotowaniu do egzaminu: 
https://laszewski.eu/blog/przygotowanie-do-egzaminu-maklerskiego</v>
      </c>
      <c r="N37" s="21"/>
      <c r="O37" s="21"/>
      <c r="P37" s="21"/>
      <c r="Q37" s="21"/>
      <c r="R37" s="21"/>
      <c r="S37" s="21"/>
      <c r="T37" s="19" t="str">
        <f>H37</f>
        <v>Autor nie ponosi odpowiedzialności za różnice pomiędzy zawartością pliku a tablicami udostępnianymi podczas egzaminu MPW, ani za ewentualne błędy w obliczeniach.
Szczegółowy wygląd oryginalnych tablic egzaminacyjnych podlega ochronie prawnoautorskiej. Przedstawione w tym pliku obliczenia oraz zastosowane funkcje w Excelu stanowią utwór inspirowany, oparty wyłącznie na powszechnie znanych wzorach matematycznych oraz obejmujący te same zakresy okresów i stóp procentowych.</v>
      </c>
      <c r="U37" s="19"/>
      <c r="V37" s="19"/>
      <c r="W37" s="19"/>
      <c r="X37" s="19"/>
    </row>
    <row r="38" spans="1:24" ht="14.45" customHeight="1" x14ac:dyDescent="0.25">
      <c r="A38" s="21"/>
      <c r="B38" s="21"/>
      <c r="C38" s="21"/>
      <c r="D38" s="21"/>
      <c r="E38" s="21"/>
      <c r="F38" s="21"/>
      <c r="G38" s="21"/>
      <c r="H38" s="18"/>
      <c r="I38" s="18"/>
      <c r="J38" s="18"/>
      <c r="K38" s="18"/>
      <c r="L38" s="18"/>
      <c r="M38" s="21"/>
      <c r="N38" s="21"/>
      <c r="O38" s="21"/>
      <c r="P38" s="21"/>
      <c r="Q38" s="21"/>
      <c r="R38" s="21"/>
      <c r="S38" s="21"/>
      <c r="T38" s="19"/>
      <c r="U38" s="19"/>
      <c r="V38" s="19"/>
      <c r="W38" s="19"/>
      <c r="X38" s="19"/>
    </row>
    <row r="39" spans="1:24" ht="20.45" customHeight="1" x14ac:dyDescent="0.25">
      <c r="A39" s="15" t="s">
        <v>27</v>
      </c>
      <c r="E39" s="4"/>
      <c r="H39" s="18"/>
      <c r="I39" s="18"/>
      <c r="J39" s="18"/>
      <c r="K39" s="18"/>
      <c r="L39" s="18"/>
      <c r="M39" s="2" t="str">
        <f>A39</f>
        <v>Opracował: Antoni Ludwik Łaszewski, Makler Papierów Wartościowych nr 3828</v>
      </c>
      <c r="T39" s="19"/>
      <c r="U39" s="19"/>
      <c r="V39" s="19"/>
      <c r="W39" s="19"/>
      <c r="X39" s="19"/>
    </row>
    <row r="40" spans="1:24" x14ac:dyDescent="0.25">
      <c r="A40" s="3" t="s">
        <v>28</v>
      </c>
      <c r="H40" s="18"/>
      <c r="I40" s="18"/>
      <c r="J40" s="18"/>
      <c r="K40" s="18"/>
      <c r="L40" s="18"/>
      <c r="M40" s="3" t="str">
        <f>A40</f>
        <v>laszewski.eu</v>
      </c>
      <c r="T40" s="19"/>
      <c r="U40" s="19"/>
      <c r="V40" s="19"/>
      <c r="W40" s="19"/>
      <c r="X40" s="19"/>
    </row>
  </sheetData>
  <mergeCells count="6">
    <mergeCell ref="N1:W1"/>
    <mergeCell ref="H37:L40"/>
    <mergeCell ref="T37:X40"/>
    <mergeCell ref="B1:L1"/>
    <mergeCell ref="A37:G38"/>
    <mergeCell ref="M37:S38"/>
  </mergeCells>
  <hyperlinks>
    <hyperlink ref="A40" r:id="rId1" xr:uid="{348AF33B-03EA-4DA2-A9EA-DAE4B299B3CB}"/>
    <hyperlink ref="M40" r:id="rId2" display="https://laszewski.eu/" xr:uid="{2AE5D296-2C41-455F-B7AA-718AC3D97655}"/>
    <hyperlink ref="A37:G38" r:id="rId3" display="https://laszewski.eu/blog/przygotowanie-do-egzaminu-maklerskiego" xr:uid="{E3649A90-836B-4438-8129-DC4FB0AAE3AE}"/>
    <hyperlink ref="M37:S38" r:id="rId4" display="https://laszewski.eu/blog/przygotowanie-do-egzaminu-maklerskiego" xr:uid="{04C65D16-8578-441D-BFD8-533E89CF42C4}"/>
  </hyperlinks>
  <pageMargins left="0.25" right="0.25" top="0.75" bottom="0.75" header="0.3" footer="0.3"/>
  <pageSetup paperSize="9" orientation="landscape" r:id="rId5"/>
  <tableParts count="1"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B449E-6DBD-4E8A-B641-44054BE650ED}">
  <dimension ref="A1:X40"/>
  <sheetViews>
    <sheetView zoomScale="80" zoomScaleNormal="80" workbookViewId="0">
      <selection activeCell="F44" sqref="F44"/>
    </sheetView>
  </sheetViews>
  <sheetFormatPr defaultRowHeight="15" x14ac:dyDescent="0.25"/>
  <cols>
    <col min="1" max="1" width="10" customWidth="1"/>
    <col min="2" max="2" width="11.140625" style="5" customWidth="1"/>
    <col min="3" max="12" width="11.140625" style="1" customWidth="1"/>
    <col min="13" max="13" width="11.140625" style="7" customWidth="1"/>
    <col min="14" max="22" width="11.140625" style="1" customWidth="1"/>
    <col min="23" max="23" width="11.28515625" style="1" bestFit="1" customWidth="1"/>
  </cols>
  <sheetData>
    <row r="1" spans="2:23" ht="22.9" customHeight="1" x14ac:dyDescent="0.4">
      <c r="B1" s="20" t="s">
        <v>23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6"/>
      <c r="N1" s="16" t="str">
        <f>B1</f>
        <v>WARTOŚĆ BIEŻĄCA</v>
      </c>
      <c r="O1" s="16"/>
      <c r="P1" s="16"/>
      <c r="Q1" s="16"/>
      <c r="R1" s="16"/>
      <c r="S1" s="16"/>
      <c r="T1" s="16"/>
      <c r="U1" s="16"/>
      <c r="V1" s="16"/>
      <c r="W1" s="16"/>
    </row>
    <row r="2" spans="2:23" s="12" customFormat="1" ht="12" customHeight="1" x14ac:dyDescent="0.25">
      <c r="B2" s="11" t="s">
        <v>21</v>
      </c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5</v>
      </c>
      <c r="I2" s="10" t="s">
        <v>6</v>
      </c>
      <c r="J2" s="10" t="s">
        <v>7</v>
      </c>
      <c r="K2" s="10" t="s">
        <v>8</v>
      </c>
      <c r="L2" s="10" t="s">
        <v>9</v>
      </c>
      <c r="M2" s="11" t="s">
        <v>22</v>
      </c>
      <c r="N2" s="10" t="s">
        <v>10</v>
      </c>
      <c r="O2" s="10" t="s">
        <v>11</v>
      </c>
      <c r="P2" s="10" t="s">
        <v>12</v>
      </c>
      <c r="Q2" s="10" t="s">
        <v>13</v>
      </c>
      <c r="R2" s="10" t="s">
        <v>14</v>
      </c>
      <c r="S2" s="10" t="s">
        <v>15</v>
      </c>
      <c r="T2" s="10" t="s">
        <v>16</v>
      </c>
      <c r="U2" s="10" t="s">
        <v>17</v>
      </c>
      <c r="V2" s="10" t="s">
        <v>18</v>
      </c>
      <c r="W2" s="10" t="s">
        <v>19</v>
      </c>
    </row>
    <row r="3" spans="2:23" ht="12" customHeight="1" x14ac:dyDescent="0.25">
      <c r="B3" s="8">
        <v>1</v>
      </c>
      <c r="C3" s="9">
        <f t="shared" ref="C3:L25" si="0">1/((1+C$2)^$B3)</f>
        <v>0.99009900990099009</v>
      </c>
      <c r="D3" s="9">
        <f t="shared" si="0"/>
        <v>0.98039215686274506</v>
      </c>
      <c r="E3" s="9">
        <f t="shared" si="0"/>
        <v>0.970873786407767</v>
      </c>
      <c r="F3" s="9">
        <f t="shared" si="0"/>
        <v>0.96153846153846145</v>
      </c>
      <c r="G3" s="9">
        <f t="shared" si="0"/>
        <v>0.95238095238095233</v>
      </c>
      <c r="H3" s="9">
        <f t="shared" si="0"/>
        <v>0.94339622641509424</v>
      </c>
      <c r="I3" s="9">
        <f t="shared" si="0"/>
        <v>0.93457943925233644</v>
      </c>
      <c r="J3" s="9">
        <f t="shared" si="0"/>
        <v>0.92592592592592582</v>
      </c>
      <c r="K3" s="9">
        <f t="shared" si="0"/>
        <v>0.9174311926605504</v>
      </c>
      <c r="L3" s="9">
        <f t="shared" si="0"/>
        <v>0.90909090909090906</v>
      </c>
      <c r="M3" s="8">
        <v>1</v>
      </c>
      <c r="N3" s="9">
        <f>1/((1+N$2)^$B3)</f>
        <v>0.9009009009009008</v>
      </c>
      <c r="O3" s="9">
        <f t="shared" ref="O3:W18" si="1">1/((1+O$2)^$B3)</f>
        <v>0.89285714285714279</v>
      </c>
      <c r="P3" s="9">
        <f t="shared" si="1"/>
        <v>0.88495575221238942</v>
      </c>
      <c r="Q3" s="9">
        <f t="shared" si="1"/>
        <v>0.8771929824561403</v>
      </c>
      <c r="R3" s="9">
        <f t="shared" si="1"/>
        <v>0.86956521739130443</v>
      </c>
      <c r="S3" s="9">
        <f t="shared" si="1"/>
        <v>0.86206896551724144</v>
      </c>
      <c r="T3" s="9">
        <f t="shared" si="1"/>
        <v>0.85470085470085477</v>
      </c>
      <c r="U3" s="9">
        <f t="shared" si="1"/>
        <v>0.84745762711864414</v>
      </c>
      <c r="V3" s="9">
        <f t="shared" si="1"/>
        <v>0.84033613445378152</v>
      </c>
      <c r="W3" s="9">
        <f t="shared" si="1"/>
        <v>0.83333333333333337</v>
      </c>
    </row>
    <row r="4" spans="2:23" ht="12" customHeight="1" x14ac:dyDescent="0.25">
      <c r="B4" s="8">
        <v>2</v>
      </c>
      <c r="C4" s="9">
        <f t="shared" si="0"/>
        <v>0.98029604940692083</v>
      </c>
      <c r="D4" s="9">
        <f t="shared" ref="D4:L32" si="2">1/((1+D$2)^$B4)</f>
        <v>0.96116878123798544</v>
      </c>
      <c r="E4" s="9">
        <f t="shared" si="2"/>
        <v>0.94259590913375435</v>
      </c>
      <c r="F4" s="9">
        <f t="shared" si="2"/>
        <v>0.92455621301775137</v>
      </c>
      <c r="G4" s="9">
        <f t="shared" si="2"/>
        <v>0.90702947845804982</v>
      </c>
      <c r="H4" s="9">
        <f t="shared" si="2"/>
        <v>0.88999644001423983</v>
      </c>
      <c r="I4" s="9">
        <f t="shared" si="2"/>
        <v>0.87343872827321156</v>
      </c>
      <c r="J4" s="9">
        <f t="shared" si="2"/>
        <v>0.85733882030178321</v>
      </c>
      <c r="K4" s="9">
        <f t="shared" si="2"/>
        <v>0.84167999326655996</v>
      </c>
      <c r="L4" s="9">
        <f t="shared" si="2"/>
        <v>0.82644628099173545</v>
      </c>
      <c r="M4" s="8">
        <v>2</v>
      </c>
      <c r="N4" s="9">
        <f t="shared" ref="N4:W36" si="3">1/((1+N$2)^$B4)</f>
        <v>0.8116224332440547</v>
      </c>
      <c r="O4" s="9">
        <f t="shared" si="1"/>
        <v>0.79719387755102034</v>
      </c>
      <c r="P4" s="9">
        <f t="shared" si="1"/>
        <v>0.78314668337379612</v>
      </c>
      <c r="Q4" s="9">
        <f t="shared" si="1"/>
        <v>0.76946752847029842</v>
      </c>
      <c r="R4" s="9">
        <f t="shared" si="1"/>
        <v>0.7561436672967865</v>
      </c>
      <c r="S4" s="9">
        <f t="shared" si="1"/>
        <v>0.74316290130796681</v>
      </c>
      <c r="T4" s="9">
        <f t="shared" si="1"/>
        <v>0.73051355102637161</v>
      </c>
      <c r="U4" s="9">
        <f t="shared" si="1"/>
        <v>0.71818442976156283</v>
      </c>
      <c r="V4" s="9">
        <f t="shared" si="1"/>
        <v>0.70616481886872395</v>
      </c>
      <c r="W4" s="9">
        <f t="shared" si="1"/>
        <v>0.69444444444444442</v>
      </c>
    </row>
    <row r="5" spans="2:23" ht="12" customHeight="1" x14ac:dyDescent="0.25">
      <c r="B5" s="8">
        <v>3</v>
      </c>
      <c r="C5" s="9">
        <f t="shared" si="0"/>
        <v>0.97059014792764453</v>
      </c>
      <c r="D5" s="9">
        <f t="shared" si="2"/>
        <v>0.94232233454704462</v>
      </c>
      <c r="E5" s="9">
        <f t="shared" si="2"/>
        <v>0.91514165935315961</v>
      </c>
      <c r="F5" s="9">
        <f t="shared" si="2"/>
        <v>0.88899635867091487</v>
      </c>
      <c r="G5" s="9">
        <f t="shared" si="2"/>
        <v>0.86383759853147601</v>
      </c>
      <c r="H5" s="9">
        <f t="shared" si="2"/>
        <v>0.8396192830323016</v>
      </c>
      <c r="I5" s="9">
        <f t="shared" si="2"/>
        <v>0.81629787689085187</v>
      </c>
      <c r="J5" s="9">
        <f t="shared" si="2"/>
        <v>0.79383224102016958</v>
      </c>
      <c r="K5" s="9">
        <f t="shared" si="2"/>
        <v>0.77218348006106419</v>
      </c>
      <c r="L5" s="9">
        <f t="shared" si="2"/>
        <v>0.75131480090157754</v>
      </c>
      <c r="M5" s="8">
        <v>3</v>
      </c>
      <c r="N5" s="9">
        <f t="shared" si="3"/>
        <v>0.73119138130095018</v>
      </c>
      <c r="O5" s="9">
        <f t="shared" si="1"/>
        <v>0.71178024781341087</v>
      </c>
      <c r="P5" s="9">
        <f t="shared" si="1"/>
        <v>0.69305016227769578</v>
      </c>
      <c r="Q5" s="9">
        <f t="shared" si="1"/>
        <v>0.67497151620201612</v>
      </c>
      <c r="R5" s="9">
        <f t="shared" si="1"/>
        <v>0.65751623243198831</v>
      </c>
      <c r="S5" s="9">
        <f t="shared" si="1"/>
        <v>0.64065767354135073</v>
      </c>
      <c r="T5" s="9">
        <f t="shared" si="1"/>
        <v>0.62437055643279626</v>
      </c>
      <c r="U5" s="9">
        <f t="shared" si="1"/>
        <v>0.6086308726792905</v>
      </c>
      <c r="V5" s="9">
        <f t="shared" si="1"/>
        <v>0.59341581417539835</v>
      </c>
      <c r="W5" s="9">
        <f t="shared" si="1"/>
        <v>0.57870370370370372</v>
      </c>
    </row>
    <row r="6" spans="2:23" ht="12" customHeight="1" x14ac:dyDescent="0.25">
      <c r="B6" s="8">
        <v>4</v>
      </c>
      <c r="C6" s="9">
        <f t="shared" si="0"/>
        <v>0.96098034448281622</v>
      </c>
      <c r="D6" s="9">
        <f t="shared" si="2"/>
        <v>0.9238454260265142</v>
      </c>
      <c r="E6" s="9">
        <f t="shared" si="2"/>
        <v>0.888487047915689</v>
      </c>
      <c r="F6" s="9">
        <f t="shared" si="2"/>
        <v>0.85480419102972571</v>
      </c>
      <c r="G6" s="9">
        <f t="shared" si="2"/>
        <v>0.82270247479188197</v>
      </c>
      <c r="H6" s="9">
        <f t="shared" si="2"/>
        <v>0.79209366323802044</v>
      </c>
      <c r="I6" s="9">
        <f t="shared" si="2"/>
        <v>0.7628952120475252</v>
      </c>
      <c r="J6" s="9">
        <f t="shared" si="2"/>
        <v>0.73502985279645328</v>
      </c>
      <c r="K6" s="9">
        <f t="shared" si="2"/>
        <v>0.7084252110651964</v>
      </c>
      <c r="L6" s="9">
        <f t="shared" si="2"/>
        <v>0.68301345536507052</v>
      </c>
      <c r="M6" s="8">
        <v>4</v>
      </c>
      <c r="N6" s="9">
        <f t="shared" si="3"/>
        <v>0.65873097414500015</v>
      </c>
      <c r="O6" s="9">
        <f t="shared" si="1"/>
        <v>0.63551807840483121</v>
      </c>
      <c r="P6" s="9">
        <f t="shared" si="1"/>
        <v>0.61331872767937679</v>
      </c>
      <c r="Q6" s="9">
        <f t="shared" si="1"/>
        <v>0.59208027737018942</v>
      </c>
      <c r="R6" s="9">
        <f t="shared" si="1"/>
        <v>0.57175324559303342</v>
      </c>
      <c r="S6" s="9">
        <f t="shared" si="1"/>
        <v>0.5522910978804747</v>
      </c>
      <c r="T6" s="9">
        <f t="shared" si="1"/>
        <v>0.53365004823315931</v>
      </c>
      <c r="U6" s="9">
        <f t="shared" si="1"/>
        <v>0.51578887515194116</v>
      </c>
      <c r="V6" s="9">
        <f t="shared" si="1"/>
        <v>0.49866875140789779</v>
      </c>
      <c r="W6" s="9">
        <f t="shared" si="1"/>
        <v>0.48225308641975312</v>
      </c>
    </row>
    <row r="7" spans="2:23" ht="12" customHeight="1" x14ac:dyDescent="0.25">
      <c r="B7" s="8">
        <v>5</v>
      </c>
      <c r="C7" s="9">
        <f t="shared" si="0"/>
        <v>0.95146568760674888</v>
      </c>
      <c r="D7" s="9">
        <f t="shared" si="2"/>
        <v>0.90573080982991594</v>
      </c>
      <c r="E7" s="9">
        <f t="shared" si="2"/>
        <v>0.86260878438416411</v>
      </c>
      <c r="F7" s="9">
        <f t="shared" si="2"/>
        <v>0.82192710675935154</v>
      </c>
      <c r="G7" s="9">
        <f t="shared" si="2"/>
        <v>0.78352616646845896</v>
      </c>
      <c r="H7" s="9">
        <f t="shared" si="2"/>
        <v>0.74725817286605689</v>
      </c>
      <c r="I7" s="9">
        <f t="shared" si="2"/>
        <v>0.71298617948366838</v>
      </c>
      <c r="J7" s="9">
        <f t="shared" si="2"/>
        <v>0.68058319703375303</v>
      </c>
      <c r="K7" s="9">
        <f t="shared" si="2"/>
        <v>0.64993138629834524</v>
      </c>
      <c r="L7" s="9">
        <f t="shared" si="2"/>
        <v>0.62092132305915493</v>
      </c>
      <c r="M7" s="8">
        <v>5</v>
      </c>
      <c r="N7" s="9">
        <f t="shared" si="3"/>
        <v>0.5934513280585586</v>
      </c>
      <c r="O7" s="9">
        <f t="shared" si="1"/>
        <v>0.56742685571859919</v>
      </c>
      <c r="P7" s="9">
        <f t="shared" si="1"/>
        <v>0.54275993599944861</v>
      </c>
      <c r="Q7" s="9">
        <f t="shared" si="1"/>
        <v>0.51936866435981521</v>
      </c>
      <c r="R7" s="9">
        <f t="shared" si="1"/>
        <v>0.49717673529828987</v>
      </c>
      <c r="S7" s="9">
        <f t="shared" si="1"/>
        <v>0.47611301541420237</v>
      </c>
      <c r="T7" s="9">
        <f t="shared" si="1"/>
        <v>0.45611115233603361</v>
      </c>
      <c r="U7" s="9">
        <f t="shared" si="1"/>
        <v>0.43710921623045873</v>
      </c>
      <c r="V7" s="9">
        <f t="shared" si="1"/>
        <v>0.41904937093100653</v>
      </c>
      <c r="W7" s="9">
        <f t="shared" si="1"/>
        <v>0.4018775720164609</v>
      </c>
    </row>
    <row r="8" spans="2:23" ht="12" customHeight="1" x14ac:dyDescent="0.25">
      <c r="B8" s="8">
        <v>6</v>
      </c>
      <c r="C8" s="9">
        <f t="shared" si="0"/>
        <v>0.94204523525420658</v>
      </c>
      <c r="D8" s="9">
        <f t="shared" si="2"/>
        <v>0.88797138218619198</v>
      </c>
      <c r="E8" s="9">
        <f t="shared" si="2"/>
        <v>0.83748425668365445</v>
      </c>
      <c r="F8" s="9">
        <f t="shared" si="2"/>
        <v>0.79031452573014571</v>
      </c>
      <c r="G8" s="9">
        <f t="shared" si="2"/>
        <v>0.74621539663662761</v>
      </c>
      <c r="H8" s="9">
        <f t="shared" si="2"/>
        <v>0.70496054043967626</v>
      </c>
      <c r="I8" s="9">
        <f t="shared" si="2"/>
        <v>0.66634222381651254</v>
      </c>
      <c r="J8" s="9">
        <f t="shared" si="2"/>
        <v>0.63016962688310452</v>
      </c>
      <c r="K8" s="9">
        <f t="shared" si="2"/>
        <v>0.5962673268792158</v>
      </c>
      <c r="L8" s="9">
        <f t="shared" si="2"/>
        <v>0.56447393005377722</v>
      </c>
      <c r="M8" s="8">
        <v>6</v>
      </c>
      <c r="N8" s="9">
        <f t="shared" si="3"/>
        <v>0.53464083608879154</v>
      </c>
      <c r="O8" s="9">
        <f t="shared" si="1"/>
        <v>0.50663112117732068</v>
      </c>
      <c r="P8" s="9">
        <f t="shared" si="1"/>
        <v>0.48031852743314046</v>
      </c>
      <c r="Q8" s="9">
        <f t="shared" si="1"/>
        <v>0.45558654768404844</v>
      </c>
      <c r="R8" s="9">
        <f t="shared" si="1"/>
        <v>0.43232759591155645</v>
      </c>
      <c r="S8" s="9">
        <f t="shared" si="1"/>
        <v>0.41044225466741585</v>
      </c>
      <c r="T8" s="9">
        <f t="shared" si="1"/>
        <v>0.38983859174019969</v>
      </c>
      <c r="U8" s="9">
        <f t="shared" si="1"/>
        <v>0.37043153917835481</v>
      </c>
      <c r="V8" s="9">
        <f t="shared" si="1"/>
        <v>0.3521423285134509</v>
      </c>
      <c r="W8" s="9">
        <f t="shared" si="1"/>
        <v>0.33489797668038412</v>
      </c>
    </row>
    <row r="9" spans="2:23" ht="12" customHeight="1" x14ac:dyDescent="0.25">
      <c r="B9" s="8">
        <v>7</v>
      </c>
      <c r="C9" s="9">
        <f t="shared" si="0"/>
        <v>0.93271805470713554</v>
      </c>
      <c r="D9" s="9">
        <f t="shared" si="2"/>
        <v>0.87056017861391388</v>
      </c>
      <c r="E9" s="9">
        <f t="shared" si="2"/>
        <v>0.81309151134335378</v>
      </c>
      <c r="F9" s="9">
        <f t="shared" si="2"/>
        <v>0.75991781320206331</v>
      </c>
      <c r="G9" s="9">
        <f t="shared" si="2"/>
        <v>0.71068133013012147</v>
      </c>
      <c r="H9" s="9">
        <f t="shared" si="2"/>
        <v>0.66505711362233599</v>
      </c>
      <c r="I9" s="9">
        <f t="shared" si="2"/>
        <v>0.62274974188459109</v>
      </c>
      <c r="J9" s="9">
        <f t="shared" si="2"/>
        <v>0.58349039526213387</v>
      </c>
      <c r="K9" s="9">
        <f t="shared" si="2"/>
        <v>0.54703424484331731</v>
      </c>
      <c r="L9" s="9">
        <f t="shared" si="2"/>
        <v>0.51315811823070645</v>
      </c>
      <c r="M9" s="8">
        <v>7</v>
      </c>
      <c r="N9" s="9">
        <f t="shared" si="3"/>
        <v>0.48165841089080319</v>
      </c>
      <c r="O9" s="9">
        <f t="shared" si="1"/>
        <v>0.45234921533689343</v>
      </c>
      <c r="P9" s="9">
        <f t="shared" si="1"/>
        <v>0.425060643746142</v>
      </c>
      <c r="Q9" s="9">
        <f t="shared" si="1"/>
        <v>0.39963732252986695</v>
      </c>
      <c r="R9" s="9">
        <f t="shared" si="1"/>
        <v>0.37593703992309269</v>
      </c>
      <c r="S9" s="9">
        <f t="shared" si="1"/>
        <v>0.35382952988570338</v>
      </c>
      <c r="T9" s="9">
        <f t="shared" si="1"/>
        <v>0.33319537755572626</v>
      </c>
      <c r="U9" s="9">
        <f t="shared" si="1"/>
        <v>0.31392503320199561</v>
      </c>
      <c r="V9" s="9">
        <f t="shared" si="1"/>
        <v>0.29591792312054699</v>
      </c>
      <c r="W9" s="9">
        <f t="shared" si="1"/>
        <v>0.27908164723365342</v>
      </c>
    </row>
    <row r="10" spans="2:23" ht="12" customHeight="1" x14ac:dyDescent="0.25">
      <c r="B10" s="8">
        <v>8</v>
      </c>
      <c r="C10" s="9">
        <f t="shared" si="0"/>
        <v>0.92348322248231218</v>
      </c>
      <c r="D10" s="9">
        <f t="shared" si="2"/>
        <v>0.85349037119011162</v>
      </c>
      <c r="E10" s="9">
        <f t="shared" si="2"/>
        <v>0.78940923431393573</v>
      </c>
      <c r="F10" s="9">
        <f t="shared" si="2"/>
        <v>0.73069020500198378</v>
      </c>
      <c r="G10" s="9">
        <f t="shared" si="2"/>
        <v>0.67683936202868722</v>
      </c>
      <c r="H10" s="9">
        <f t="shared" si="2"/>
        <v>0.62741237134182648</v>
      </c>
      <c r="I10" s="9">
        <f t="shared" si="2"/>
        <v>0.5820091045650384</v>
      </c>
      <c r="J10" s="9">
        <f t="shared" si="2"/>
        <v>0.54026888450197574</v>
      </c>
      <c r="K10" s="9">
        <f t="shared" si="2"/>
        <v>0.50186627967276809</v>
      </c>
      <c r="L10" s="9">
        <f t="shared" si="2"/>
        <v>0.46650738020973315</v>
      </c>
      <c r="M10" s="8">
        <v>8</v>
      </c>
      <c r="N10" s="9">
        <f t="shared" si="3"/>
        <v>0.43392649629802077</v>
      </c>
      <c r="O10" s="9">
        <f t="shared" si="1"/>
        <v>0.4038832279793691</v>
      </c>
      <c r="P10" s="9">
        <f t="shared" si="1"/>
        <v>0.37615986172224958</v>
      </c>
      <c r="Q10" s="9">
        <f t="shared" si="1"/>
        <v>0.35055905485076044</v>
      </c>
      <c r="R10" s="9">
        <f t="shared" si="1"/>
        <v>0.32690177384616753</v>
      </c>
      <c r="S10" s="9">
        <f t="shared" si="1"/>
        <v>0.30502545679802012</v>
      </c>
      <c r="T10" s="9">
        <f t="shared" si="1"/>
        <v>0.28478237397925327</v>
      </c>
      <c r="U10" s="9">
        <f t="shared" si="1"/>
        <v>0.26603816373050476</v>
      </c>
      <c r="V10" s="9">
        <f t="shared" si="1"/>
        <v>0.24867052363071171</v>
      </c>
      <c r="W10" s="9">
        <f t="shared" si="1"/>
        <v>0.23256803936137788</v>
      </c>
    </row>
    <row r="11" spans="2:23" ht="12" customHeight="1" x14ac:dyDescent="0.25">
      <c r="B11" s="8">
        <v>9</v>
      </c>
      <c r="C11" s="9">
        <f t="shared" si="0"/>
        <v>0.91433982423991289</v>
      </c>
      <c r="D11" s="9">
        <f t="shared" si="2"/>
        <v>0.83675526587265847</v>
      </c>
      <c r="E11" s="9">
        <f t="shared" si="2"/>
        <v>0.76641673234362695</v>
      </c>
      <c r="F11" s="9">
        <f t="shared" si="2"/>
        <v>0.70258673557883045</v>
      </c>
      <c r="G11" s="9">
        <f t="shared" si="2"/>
        <v>0.64460891621779726</v>
      </c>
      <c r="H11" s="9">
        <f t="shared" si="2"/>
        <v>0.59189846353002495</v>
      </c>
      <c r="I11" s="9">
        <f t="shared" si="2"/>
        <v>0.54393374258414806</v>
      </c>
      <c r="J11" s="9">
        <f t="shared" si="2"/>
        <v>0.50024896713145905</v>
      </c>
      <c r="K11" s="9">
        <f t="shared" si="2"/>
        <v>0.46042777951630098</v>
      </c>
      <c r="L11" s="9">
        <f t="shared" si="2"/>
        <v>0.42409761837248466</v>
      </c>
      <c r="M11" s="8">
        <v>9</v>
      </c>
      <c r="N11" s="9">
        <f t="shared" si="3"/>
        <v>0.39092477143965831</v>
      </c>
      <c r="O11" s="9">
        <f t="shared" si="1"/>
        <v>0.36061002498157957</v>
      </c>
      <c r="P11" s="9">
        <f t="shared" si="1"/>
        <v>0.33288483338252178</v>
      </c>
      <c r="Q11" s="9">
        <f t="shared" si="1"/>
        <v>0.3075079428515442</v>
      </c>
      <c r="R11" s="9">
        <f t="shared" si="1"/>
        <v>0.28426241204014574</v>
      </c>
      <c r="S11" s="9">
        <f t="shared" si="1"/>
        <v>0.26295297999829326</v>
      </c>
      <c r="T11" s="9">
        <f t="shared" si="1"/>
        <v>0.24340373844380622</v>
      </c>
      <c r="U11" s="9">
        <f t="shared" si="1"/>
        <v>0.22545607095805489</v>
      </c>
      <c r="V11" s="9">
        <f t="shared" si="1"/>
        <v>0.20896682658043003</v>
      </c>
      <c r="W11" s="9">
        <f t="shared" si="1"/>
        <v>0.1938066994678149</v>
      </c>
    </row>
    <row r="12" spans="2:23" ht="12" customHeight="1" x14ac:dyDescent="0.25">
      <c r="B12" s="8">
        <v>10</v>
      </c>
      <c r="C12" s="9">
        <f t="shared" si="0"/>
        <v>0.90528695469298315</v>
      </c>
      <c r="D12" s="9">
        <f t="shared" si="2"/>
        <v>0.82034829987515534</v>
      </c>
      <c r="E12" s="9">
        <f t="shared" si="2"/>
        <v>0.74409391489672516</v>
      </c>
      <c r="F12" s="9">
        <f t="shared" si="2"/>
        <v>0.67556416882579851</v>
      </c>
      <c r="G12" s="9">
        <f t="shared" si="2"/>
        <v>0.61391325354075932</v>
      </c>
      <c r="H12" s="9">
        <f t="shared" si="2"/>
        <v>0.55839477691511785</v>
      </c>
      <c r="I12" s="9">
        <f t="shared" si="2"/>
        <v>0.5083492921347178</v>
      </c>
      <c r="J12" s="9">
        <f t="shared" si="2"/>
        <v>0.46319348808468425</v>
      </c>
      <c r="K12" s="9">
        <f t="shared" si="2"/>
        <v>0.42241080689568894</v>
      </c>
      <c r="L12" s="9">
        <f t="shared" si="2"/>
        <v>0.38554328942953148</v>
      </c>
      <c r="M12" s="8">
        <v>10</v>
      </c>
      <c r="N12" s="9">
        <f t="shared" si="3"/>
        <v>0.3521844787744669</v>
      </c>
      <c r="O12" s="9">
        <f t="shared" si="1"/>
        <v>0.32197323659069599</v>
      </c>
      <c r="P12" s="9">
        <f t="shared" si="1"/>
        <v>0.2945883481261255</v>
      </c>
      <c r="Q12" s="9">
        <f t="shared" si="1"/>
        <v>0.26974380951889843</v>
      </c>
      <c r="R12" s="9">
        <f t="shared" si="1"/>
        <v>0.24718470612186585</v>
      </c>
      <c r="S12" s="9">
        <f t="shared" si="1"/>
        <v>0.22668360344680452</v>
      </c>
      <c r="T12" s="9">
        <f t="shared" si="1"/>
        <v>0.20803738328530447</v>
      </c>
      <c r="U12" s="9">
        <f t="shared" si="1"/>
        <v>0.19106446691360587</v>
      </c>
      <c r="V12" s="9">
        <f t="shared" si="1"/>
        <v>0.17560237527767228</v>
      </c>
      <c r="W12" s="9">
        <f t="shared" si="1"/>
        <v>0.16150558288984573</v>
      </c>
    </row>
    <row r="13" spans="2:23" ht="12" customHeight="1" x14ac:dyDescent="0.25">
      <c r="B13" s="8">
        <v>11</v>
      </c>
      <c r="C13" s="9">
        <f t="shared" si="0"/>
        <v>0.89632371751780526</v>
      </c>
      <c r="D13" s="9">
        <f t="shared" si="2"/>
        <v>0.80426303909328967</v>
      </c>
      <c r="E13" s="9">
        <f t="shared" si="2"/>
        <v>0.72242127659876232</v>
      </c>
      <c r="F13" s="9">
        <f t="shared" si="2"/>
        <v>0.6495809315632679</v>
      </c>
      <c r="G13" s="9">
        <f t="shared" si="2"/>
        <v>0.5846792890864374</v>
      </c>
      <c r="H13" s="9">
        <f t="shared" si="2"/>
        <v>0.52678752539162055</v>
      </c>
      <c r="I13" s="9">
        <f t="shared" si="2"/>
        <v>0.47509279638758667</v>
      </c>
      <c r="J13" s="9">
        <f t="shared" si="2"/>
        <v>0.42888285933767062</v>
      </c>
      <c r="K13" s="9">
        <f t="shared" si="2"/>
        <v>0.38753285036301738</v>
      </c>
      <c r="L13" s="9">
        <f t="shared" si="2"/>
        <v>0.3504938994813922</v>
      </c>
      <c r="M13" s="8">
        <v>11</v>
      </c>
      <c r="N13" s="9">
        <f t="shared" si="3"/>
        <v>0.31728331421123146</v>
      </c>
      <c r="O13" s="9">
        <f t="shared" si="1"/>
        <v>0.28747610409883567</v>
      </c>
      <c r="P13" s="9">
        <f t="shared" si="1"/>
        <v>0.26069765320896066</v>
      </c>
      <c r="Q13" s="9">
        <f t="shared" si="1"/>
        <v>0.23661737677096348</v>
      </c>
      <c r="R13" s="9">
        <f t="shared" si="1"/>
        <v>0.21494322271466598</v>
      </c>
      <c r="S13" s="9">
        <f t="shared" si="1"/>
        <v>0.19541689952310734</v>
      </c>
      <c r="T13" s="9">
        <f t="shared" si="1"/>
        <v>0.17780972930367903</v>
      </c>
      <c r="U13" s="9">
        <f t="shared" si="1"/>
        <v>0.1619190397572931</v>
      </c>
      <c r="V13" s="9">
        <f t="shared" si="1"/>
        <v>0.14756502124174142</v>
      </c>
      <c r="W13" s="9">
        <f t="shared" si="1"/>
        <v>0.13458798574153813</v>
      </c>
    </row>
    <row r="14" spans="2:23" ht="12" customHeight="1" x14ac:dyDescent="0.25">
      <c r="B14" s="8">
        <v>12</v>
      </c>
      <c r="C14" s="9">
        <f t="shared" si="0"/>
        <v>0.88744922526515368</v>
      </c>
      <c r="D14" s="9">
        <f t="shared" si="2"/>
        <v>0.78849317558165644</v>
      </c>
      <c r="E14" s="9">
        <f t="shared" si="2"/>
        <v>0.70137988019297326</v>
      </c>
      <c r="F14" s="9">
        <f t="shared" si="2"/>
        <v>0.62459704958006512</v>
      </c>
      <c r="G14" s="9">
        <f t="shared" si="2"/>
        <v>0.5568374181775595</v>
      </c>
      <c r="H14" s="9">
        <f t="shared" si="2"/>
        <v>0.4969693635770005</v>
      </c>
      <c r="I14" s="9">
        <f t="shared" si="2"/>
        <v>0.44401195924073528</v>
      </c>
      <c r="J14" s="9">
        <f t="shared" si="2"/>
        <v>0.39711375864599124</v>
      </c>
      <c r="K14" s="9">
        <f t="shared" si="2"/>
        <v>0.35553472510368567</v>
      </c>
      <c r="L14" s="9">
        <f t="shared" si="2"/>
        <v>0.31863081771035656</v>
      </c>
      <c r="M14" s="8">
        <v>12</v>
      </c>
      <c r="N14" s="9">
        <f t="shared" si="3"/>
        <v>0.28584082361372198</v>
      </c>
      <c r="O14" s="9">
        <f t="shared" si="1"/>
        <v>0.25667509294538904</v>
      </c>
      <c r="P14" s="9">
        <f t="shared" si="1"/>
        <v>0.23070588779554044</v>
      </c>
      <c r="Q14" s="9">
        <f t="shared" si="1"/>
        <v>0.20755910243066969</v>
      </c>
      <c r="R14" s="9">
        <f t="shared" si="1"/>
        <v>0.18690715018666609</v>
      </c>
      <c r="S14" s="9">
        <f t="shared" si="1"/>
        <v>0.16846284441647186</v>
      </c>
      <c r="T14" s="9">
        <f t="shared" si="1"/>
        <v>0.15197412760998211</v>
      </c>
      <c r="U14" s="9">
        <f t="shared" si="1"/>
        <v>0.13721952521804504</v>
      </c>
      <c r="V14" s="9">
        <f t="shared" si="1"/>
        <v>0.12400421953087515</v>
      </c>
      <c r="W14" s="9">
        <f t="shared" si="1"/>
        <v>0.11215665478461512</v>
      </c>
    </row>
    <row r="15" spans="2:23" ht="12" customHeight="1" x14ac:dyDescent="0.25">
      <c r="B15" s="8">
        <v>13</v>
      </c>
      <c r="C15" s="9">
        <f t="shared" si="0"/>
        <v>0.87866259927242929</v>
      </c>
      <c r="D15" s="9">
        <f t="shared" si="2"/>
        <v>0.77303252508005538</v>
      </c>
      <c r="E15" s="9">
        <f t="shared" si="2"/>
        <v>0.68095133999317792</v>
      </c>
      <c r="F15" s="9">
        <f t="shared" si="2"/>
        <v>0.600574086134678</v>
      </c>
      <c r="G15" s="9">
        <f t="shared" si="2"/>
        <v>0.53032135064529462</v>
      </c>
      <c r="H15" s="9">
        <f t="shared" si="2"/>
        <v>0.46883902224245327</v>
      </c>
      <c r="I15" s="9">
        <f t="shared" si="2"/>
        <v>0.41496444788853759</v>
      </c>
      <c r="J15" s="9">
        <f t="shared" si="2"/>
        <v>0.36769792467221413</v>
      </c>
      <c r="K15" s="9">
        <f t="shared" si="2"/>
        <v>0.32617864688411524</v>
      </c>
      <c r="L15" s="9">
        <f t="shared" si="2"/>
        <v>0.28966437973668779</v>
      </c>
      <c r="M15" s="8">
        <v>13</v>
      </c>
      <c r="N15" s="9">
        <f t="shared" si="3"/>
        <v>0.25751425550785767</v>
      </c>
      <c r="O15" s="9">
        <f t="shared" si="1"/>
        <v>0.22917419012981158</v>
      </c>
      <c r="P15" s="9">
        <f t="shared" si="1"/>
        <v>0.20416450247392959</v>
      </c>
      <c r="Q15" s="9">
        <f t="shared" si="1"/>
        <v>0.18206938809707865</v>
      </c>
      <c r="R15" s="9">
        <f t="shared" si="1"/>
        <v>0.16252795668405748</v>
      </c>
      <c r="S15" s="9">
        <f t="shared" si="1"/>
        <v>0.14522659001419991</v>
      </c>
      <c r="T15" s="9">
        <f t="shared" si="1"/>
        <v>0.12989241676066848</v>
      </c>
      <c r="U15" s="9">
        <f t="shared" si="1"/>
        <v>0.11628773323563139</v>
      </c>
      <c r="V15" s="9">
        <f t="shared" si="1"/>
        <v>0.10420522649653374</v>
      </c>
      <c r="W15" s="9">
        <f t="shared" si="1"/>
        <v>9.3463878987179255E-2</v>
      </c>
    </row>
    <row r="16" spans="2:23" ht="12" customHeight="1" x14ac:dyDescent="0.25">
      <c r="B16" s="8">
        <v>14</v>
      </c>
      <c r="C16" s="9">
        <f t="shared" si="0"/>
        <v>0.86996296957666264</v>
      </c>
      <c r="D16" s="9">
        <f t="shared" si="2"/>
        <v>0.75787502458828948</v>
      </c>
      <c r="E16" s="9">
        <f t="shared" si="2"/>
        <v>0.66111780581861923</v>
      </c>
      <c r="F16" s="9">
        <f t="shared" si="2"/>
        <v>0.57747508282180582</v>
      </c>
      <c r="G16" s="9">
        <f t="shared" si="2"/>
        <v>0.50506795299551888</v>
      </c>
      <c r="H16" s="9">
        <f t="shared" si="2"/>
        <v>0.44230096437967292</v>
      </c>
      <c r="I16" s="9">
        <f t="shared" si="2"/>
        <v>0.3878172410173249</v>
      </c>
      <c r="J16" s="9">
        <f t="shared" si="2"/>
        <v>0.34046104136316119</v>
      </c>
      <c r="K16" s="9">
        <f t="shared" si="2"/>
        <v>0.29924646503129837</v>
      </c>
      <c r="L16" s="9">
        <f t="shared" si="2"/>
        <v>0.26333125430607973</v>
      </c>
      <c r="M16" s="8">
        <v>14</v>
      </c>
      <c r="N16" s="9">
        <f t="shared" si="3"/>
        <v>0.23199482478185374</v>
      </c>
      <c r="O16" s="9">
        <f t="shared" si="1"/>
        <v>0.20461981261590317</v>
      </c>
      <c r="P16" s="9">
        <f t="shared" si="1"/>
        <v>0.18067655086188467</v>
      </c>
      <c r="Q16" s="9">
        <f t="shared" si="1"/>
        <v>0.15970998955884091</v>
      </c>
      <c r="R16" s="9">
        <f t="shared" si="1"/>
        <v>0.14132865798613695</v>
      </c>
      <c r="S16" s="9">
        <f t="shared" si="1"/>
        <v>0.12519533621913784</v>
      </c>
      <c r="T16" s="9">
        <f t="shared" si="1"/>
        <v>0.11101915962450297</v>
      </c>
      <c r="U16" s="9">
        <f t="shared" si="1"/>
        <v>9.8548926470874057E-2</v>
      </c>
      <c r="V16" s="9">
        <f t="shared" si="1"/>
        <v>8.7567417223977942E-2</v>
      </c>
      <c r="W16" s="9">
        <f t="shared" si="1"/>
        <v>7.7886565822649384E-2</v>
      </c>
    </row>
    <row r="17" spans="2:23" ht="12" customHeight="1" x14ac:dyDescent="0.25">
      <c r="B17" s="8">
        <v>15</v>
      </c>
      <c r="C17" s="9">
        <f t="shared" si="0"/>
        <v>0.86134947482837909</v>
      </c>
      <c r="D17" s="9">
        <f t="shared" si="2"/>
        <v>0.74301472998851925</v>
      </c>
      <c r="E17" s="9">
        <f t="shared" si="2"/>
        <v>0.64186194739671765</v>
      </c>
      <c r="F17" s="9">
        <f t="shared" si="2"/>
        <v>0.55526450271327477</v>
      </c>
      <c r="G17" s="9">
        <f t="shared" si="2"/>
        <v>0.48101709809097021</v>
      </c>
      <c r="H17" s="9">
        <f t="shared" si="2"/>
        <v>0.41726506073554037</v>
      </c>
      <c r="I17" s="9">
        <f t="shared" si="2"/>
        <v>0.36244601964235967</v>
      </c>
      <c r="J17" s="9">
        <f t="shared" si="2"/>
        <v>0.31524170496588994</v>
      </c>
      <c r="K17" s="9">
        <f t="shared" si="2"/>
        <v>0.27453804131311776</v>
      </c>
      <c r="L17" s="9">
        <f t="shared" si="2"/>
        <v>0.23939204936916339</v>
      </c>
      <c r="M17" s="8">
        <v>15</v>
      </c>
      <c r="N17" s="9">
        <f t="shared" si="3"/>
        <v>0.2090043466503187</v>
      </c>
      <c r="O17" s="9">
        <f t="shared" si="1"/>
        <v>0.18269626126419927</v>
      </c>
      <c r="P17" s="9">
        <f t="shared" si="1"/>
        <v>0.15989075297511918</v>
      </c>
      <c r="Q17" s="9">
        <f t="shared" si="1"/>
        <v>0.1400964820691587</v>
      </c>
      <c r="R17" s="9">
        <f t="shared" si="1"/>
        <v>0.1228944852053365</v>
      </c>
      <c r="S17" s="9">
        <f t="shared" si="1"/>
        <v>0.10792701398201539</v>
      </c>
      <c r="T17" s="9">
        <f t="shared" si="1"/>
        <v>9.4888170619233325E-2</v>
      </c>
      <c r="U17" s="9">
        <f t="shared" si="1"/>
        <v>8.351603938209666E-2</v>
      </c>
      <c r="V17" s="9">
        <f t="shared" si="1"/>
        <v>7.3586064894099107E-2</v>
      </c>
      <c r="W17" s="9">
        <f t="shared" si="1"/>
        <v>6.4905471518874491E-2</v>
      </c>
    </row>
    <row r="18" spans="2:23" ht="12" customHeight="1" x14ac:dyDescent="0.25">
      <c r="B18" s="8">
        <v>16</v>
      </c>
      <c r="C18" s="9">
        <f t="shared" si="0"/>
        <v>0.8528212622063156</v>
      </c>
      <c r="D18" s="9">
        <f t="shared" si="2"/>
        <v>0.72844581371423445</v>
      </c>
      <c r="E18" s="9">
        <f t="shared" si="2"/>
        <v>0.62316693922011435</v>
      </c>
      <c r="F18" s="9">
        <f t="shared" si="2"/>
        <v>0.53390817568584104</v>
      </c>
      <c r="G18" s="9">
        <f t="shared" si="2"/>
        <v>0.45811152199140021</v>
      </c>
      <c r="H18" s="9">
        <f t="shared" si="2"/>
        <v>0.39364628371277405</v>
      </c>
      <c r="I18" s="9">
        <f t="shared" si="2"/>
        <v>0.33873459779659787</v>
      </c>
      <c r="J18" s="9">
        <f t="shared" si="2"/>
        <v>0.29189046756100923</v>
      </c>
      <c r="K18" s="9">
        <f t="shared" si="2"/>
        <v>0.2518697626725851</v>
      </c>
      <c r="L18" s="9">
        <f t="shared" si="2"/>
        <v>0.21762913579014853</v>
      </c>
      <c r="M18" s="8">
        <v>16</v>
      </c>
      <c r="N18" s="9">
        <f t="shared" si="3"/>
        <v>0.18829220418947626</v>
      </c>
      <c r="O18" s="9">
        <f t="shared" si="1"/>
        <v>0.16312166184303503</v>
      </c>
      <c r="P18" s="9">
        <f t="shared" si="1"/>
        <v>0.14149624157090193</v>
      </c>
      <c r="Q18" s="9">
        <f t="shared" si="1"/>
        <v>0.12289165093785848</v>
      </c>
      <c r="R18" s="9">
        <f t="shared" si="1"/>
        <v>0.10686476974377089</v>
      </c>
      <c r="S18" s="9">
        <f t="shared" si="1"/>
        <v>9.3040529294840857E-2</v>
      </c>
      <c r="T18" s="9">
        <f t="shared" si="1"/>
        <v>8.1101000529259254E-2</v>
      </c>
      <c r="U18" s="9">
        <f t="shared" si="1"/>
        <v>7.0776304561098874E-2</v>
      </c>
      <c r="V18" s="9">
        <f t="shared" si="1"/>
        <v>6.1837029322772352E-2</v>
      </c>
      <c r="W18" s="9">
        <f t="shared" si="1"/>
        <v>5.4087892932395409E-2</v>
      </c>
    </row>
    <row r="19" spans="2:23" ht="12" customHeight="1" x14ac:dyDescent="0.25">
      <c r="B19" s="8">
        <v>17</v>
      </c>
      <c r="C19" s="9">
        <f t="shared" si="0"/>
        <v>0.84437748733298568</v>
      </c>
      <c r="D19" s="9">
        <f t="shared" si="2"/>
        <v>0.7141625624649357</v>
      </c>
      <c r="E19" s="9">
        <f t="shared" si="2"/>
        <v>0.60501644584477121</v>
      </c>
      <c r="F19" s="9">
        <f t="shared" si="2"/>
        <v>0.51337324585177024</v>
      </c>
      <c r="G19" s="9">
        <f t="shared" si="2"/>
        <v>0.43629668761085727</v>
      </c>
      <c r="H19" s="9">
        <f t="shared" si="2"/>
        <v>0.37136441859695657</v>
      </c>
      <c r="I19" s="9">
        <f t="shared" si="2"/>
        <v>0.31657439046411018</v>
      </c>
      <c r="J19" s="9">
        <f t="shared" si="2"/>
        <v>0.27026895144537894</v>
      </c>
      <c r="K19" s="9">
        <f t="shared" si="2"/>
        <v>0.23107317676383954</v>
      </c>
      <c r="L19" s="9">
        <f t="shared" si="2"/>
        <v>0.19784466890013502</v>
      </c>
      <c r="M19" s="8">
        <v>17</v>
      </c>
      <c r="N19" s="9">
        <f t="shared" si="3"/>
        <v>0.16963261638691554</v>
      </c>
      <c r="O19" s="9">
        <f t="shared" si="3"/>
        <v>0.14564434093128129</v>
      </c>
      <c r="P19" s="9">
        <f t="shared" si="3"/>
        <v>0.12521791289460349</v>
      </c>
      <c r="Q19" s="9">
        <f t="shared" si="3"/>
        <v>0.107799693805139</v>
      </c>
      <c r="R19" s="9">
        <f t="shared" si="3"/>
        <v>9.2925886733713825E-2</v>
      </c>
      <c r="S19" s="9">
        <f t="shared" si="3"/>
        <v>8.0207352840380053E-2</v>
      </c>
      <c r="T19" s="9">
        <f t="shared" si="3"/>
        <v>6.9317094469452362E-2</v>
      </c>
      <c r="U19" s="9">
        <f t="shared" si="3"/>
        <v>5.9979919119575315E-2</v>
      </c>
      <c r="V19" s="9">
        <f t="shared" si="3"/>
        <v>5.1963890187203661E-2</v>
      </c>
      <c r="W19" s="9">
        <f t="shared" si="3"/>
        <v>4.5073244110329508E-2</v>
      </c>
    </row>
    <row r="20" spans="2:23" ht="12" customHeight="1" x14ac:dyDescent="0.25">
      <c r="B20" s="8">
        <v>18</v>
      </c>
      <c r="C20" s="9">
        <f t="shared" si="0"/>
        <v>0.83601731419107495</v>
      </c>
      <c r="D20" s="9">
        <f t="shared" si="2"/>
        <v>0.7001593749656233</v>
      </c>
      <c r="E20" s="9">
        <f t="shared" si="2"/>
        <v>0.5873946076162827</v>
      </c>
      <c r="F20" s="9">
        <f t="shared" si="2"/>
        <v>0.49362812101131748</v>
      </c>
      <c r="G20" s="9">
        <f t="shared" si="2"/>
        <v>0.41552065486748313</v>
      </c>
      <c r="H20" s="9">
        <f t="shared" si="2"/>
        <v>0.35034379112920433</v>
      </c>
      <c r="I20" s="9">
        <f t="shared" si="2"/>
        <v>0.29586391632159825</v>
      </c>
      <c r="J20" s="9">
        <f t="shared" si="2"/>
        <v>0.25024902911609154</v>
      </c>
      <c r="K20" s="9">
        <f t="shared" si="2"/>
        <v>0.21199374015031147</v>
      </c>
      <c r="L20" s="9">
        <f t="shared" si="2"/>
        <v>0.17985878990921364</v>
      </c>
      <c r="M20" s="8">
        <v>18</v>
      </c>
      <c r="N20" s="9">
        <f t="shared" si="3"/>
        <v>0.15282217692514913</v>
      </c>
      <c r="O20" s="9">
        <f t="shared" si="3"/>
        <v>0.13003959011721541</v>
      </c>
      <c r="P20" s="9">
        <f t="shared" si="3"/>
        <v>0.1108123122961093</v>
      </c>
      <c r="Q20" s="9">
        <f t="shared" si="3"/>
        <v>9.4561134916788581E-2</v>
      </c>
      <c r="R20" s="9">
        <f t="shared" si="3"/>
        <v>8.0805118898881603E-2</v>
      </c>
      <c r="S20" s="9">
        <f t="shared" si="3"/>
        <v>6.9144269689982801E-2</v>
      </c>
      <c r="T20" s="9">
        <f t="shared" si="3"/>
        <v>5.9245379888420824E-2</v>
      </c>
      <c r="U20" s="9">
        <f t="shared" si="3"/>
        <v>5.0830439931843489E-2</v>
      </c>
      <c r="V20" s="9">
        <f t="shared" si="3"/>
        <v>4.3667134611095518E-2</v>
      </c>
      <c r="W20" s="9">
        <f t="shared" si="3"/>
        <v>3.7561036758607926E-2</v>
      </c>
    </row>
    <row r="21" spans="2:23" ht="12" customHeight="1" x14ac:dyDescent="0.25">
      <c r="B21" s="8">
        <v>19</v>
      </c>
      <c r="C21" s="9">
        <f t="shared" si="0"/>
        <v>0.82773991504066846</v>
      </c>
      <c r="D21" s="9">
        <f t="shared" si="2"/>
        <v>0.68643075977021895</v>
      </c>
      <c r="E21" s="9">
        <f t="shared" si="2"/>
        <v>0.57028602681192497</v>
      </c>
      <c r="F21" s="9">
        <f t="shared" si="2"/>
        <v>0.47464242404934376</v>
      </c>
      <c r="G21" s="9">
        <f t="shared" si="2"/>
        <v>0.39573395701665059</v>
      </c>
      <c r="H21" s="9">
        <f t="shared" si="2"/>
        <v>0.3305130104992493</v>
      </c>
      <c r="I21" s="9">
        <f t="shared" si="2"/>
        <v>0.27650833301083949</v>
      </c>
      <c r="J21" s="9">
        <f t="shared" si="2"/>
        <v>0.23171206399638106</v>
      </c>
      <c r="K21" s="9">
        <f t="shared" si="2"/>
        <v>0.19448966986267105</v>
      </c>
      <c r="L21" s="9">
        <f t="shared" si="2"/>
        <v>0.16350799082655781</v>
      </c>
      <c r="M21" s="8">
        <v>19</v>
      </c>
      <c r="N21" s="9">
        <f t="shared" si="3"/>
        <v>0.13767763686950371</v>
      </c>
      <c r="O21" s="9">
        <f t="shared" si="3"/>
        <v>0.1161067768903709</v>
      </c>
      <c r="P21" s="9">
        <f t="shared" si="3"/>
        <v>9.8063993182397627E-2</v>
      </c>
      <c r="Q21" s="9">
        <f t="shared" si="3"/>
        <v>8.2948363962095248E-2</v>
      </c>
      <c r="R21" s="9">
        <f t="shared" si="3"/>
        <v>7.0265320781636179E-2</v>
      </c>
      <c r="S21" s="9">
        <f t="shared" si="3"/>
        <v>5.9607129043088625E-2</v>
      </c>
      <c r="T21" s="9">
        <f t="shared" si="3"/>
        <v>5.0637076827710105E-2</v>
      </c>
      <c r="U21" s="9">
        <f t="shared" si="3"/>
        <v>4.3076644010036858E-2</v>
      </c>
      <c r="V21" s="9">
        <f t="shared" si="3"/>
        <v>3.6695071101760936E-2</v>
      </c>
      <c r="W21" s="9">
        <f t="shared" si="3"/>
        <v>3.1300863965506603E-2</v>
      </c>
    </row>
    <row r="22" spans="2:23" ht="12" customHeight="1" x14ac:dyDescent="0.25">
      <c r="B22" s="8">
        <v>20</v>
      </c>
      <c r="C22" s="9">
        <f t="shared" si="0"/>
        <v>0.81954447033729538</v>
      </c>
      <c r="D22" s="9">
        <f t="shared" si="2"/>
        <v>0.67297133310805779</v>
      </c>
      <c r="E22" s="9">
        <f t="shared" si="2"/>
        <v>0.55367575418633497</v>
      </c>
      <c r="F22" s="9">
        <f t="shared" si="2"/>
        <v>0.45638694620129205</v>
      </c>
      <c r="G22" s="9">
        <f t="shared" si="2"/>
        <v>0.37688948287300061</v>
      </c>
      <c r="H22" s="9">
        <f t="shared" si="2"/>
        <v>0.31180472688608429</v>
      </c>
      <c r="I22" s="9">
        <f t="shared" si="2"/>
        <v>0.2584190028138687</v>
      </c>
      <c r="J22" s="9">
        <f t="shared" si="2"/>
        <v>0.21454820740405653</v>
      </c>
      <c r="K22" s="9">
        <f t="shared" si="2"/>
        <v>0.17843088978226704</v>
      </c>
      <c r="L22" s="9">
        <f t="shared" si="2"/>
        <v>0.14864362802414349</v>
      </c>
      <c r="M22" s="8">
        <v>20</v>
      </c>
      <c r="N22" s="9">
        <f t="shared" si="3"/>
        <v>0.12403390708964297</v>
      </c>
      <c r="O22" s="9">
        <f t="shared" si="3"/>
        <v>0.1036667650806883</v>
      </c>
      <c r="P22" s="9">
        <f t="shared" si="3"/>
        <v>8.678229485167932E-2</v>
      </c>
      <c r="Q22" s="9">
        <f t="shared" si="3"/>
        <v>7.2761722773767745E-2</v>
      </c>
      <c r="R22" s="9">
        <f t="shared" si="3"/>
        <v>6.1100278940553199E-2</v>
      </c>
      <c r="S22" s="9">
        <f t="shared" si="3"/>
        <v>5.138545607162813E-2</v>
      </c>
      <c r="T22" s="9">
        <f t="shared" si="3"/>
        <v>4.3279552844196684E-2</v>
      </c>
      <c r="U22" s="9">
        <f t="shared" si="3"/>
        <v>3.6505630516980393E-2</v>
      </c>
      <c r="V22" s="9">
        <f t="shared" si="3"/>
        <v>3.0836194203160455E-2</v>
      </c>
      <c r="W22" s="9">
        <f t="shared" si="3"/>
        <v>2.6084053304588836E-2</v>
      </c>
    </row>
    <row r="23" spans="2:23" ht="12" customHeight="1" x14ac:dyDescent="0.25">
      <c r="B23" s="8">
        <v>21</v>
      </c>
      <c r="C23" s="9">
        <f t="shared" si="0"/>
        <v>0.81143016865078765</v>
      </c>
      <c r="D23" s="9">
        <f t="shared" si="2"/>
        <v>0.65977581677260566</v>
      </c>
      <c r="E23" s="9">
        <f t="shared" si="2"/>
        <v>0.5375492759090631</v>
      </c>
      <c r="F23" s="9">
        <f t="shared" si="2"/>
        <v>0.43883360211662686</v>
      </c>
      <c r="G23" s="9">
        <f t="shared" si="2"/>
        <v>0.35894236464095297</v>
      </c>
      <c r="H23" s="9">
        <f t="shared" si="2"/>
        <v>0.29415540272272095</v>
      </c>
      <c r="I23" s="9">
        <f t="shared" si="2"/>
        <v>0.24151308674193336</v>
      </c>
      <c r="J23" s="9">
        <f t="shared" si="2"/>
        <v>0.19865574759634863</v>
      </c>
      <c r="K23" s="9">
        <f t="shared" si="2"/>
        <v>0.16369806402042844</v>
      </c>
      <c r="L23" s="9">
        <f t="shared" si="2"/>
        <v>0.13513057093103953</v>
      </c>
      <c r="M23" s="8">
        <v>21</v>
      </c>
      <c r="N23" s="9">
        <f t="shared" si="3"/>
        <v>0.11174225863931797</v>
      </c>
      <c r="O23" s="9">
        <f t="shared" si="3"/>
        <v>9.2559611679185971E-2</v>
      </c>
      <c r="P23" s="9">
        <f t="shared" si="3"/>
        <v>7.6798491019185247E-2</v>
      </c>
      <c r="Q23" s="9">
        <f t="shared" si="3"/>
        <v>6.3826072608568193E-2</v>
      </c>
      <c r="R23" s="9">
        <f t="shared" si="3"/>
        <v>5.3130677339611479E-2</v>
      </c>
      <c r="S23" s="9">
        <f t="shared" si="3"/>
        <v>4.4297806958300108E-2</v>
      </c>
      <c r="T23" s="9">
        <f t="shared" si="3"/>
        <v>3.6991070807005713E-2</v>
      </c>
      <c r="U23" s="9">
        <f t="shared" si="3"/>
        <v>3.0936975014390168E-2</v>
      </c>
      <c r="V23" s="9">
        <f t="shared" si="3"/>
        <v>2.5912768237949961E-2</v>
      </c>
      <c r="W23" s="9">
        <f t="shared" si="3"/>
        <v>2.1736711087157363E-2</v>
      </c>
    </row>
    <row r="24" spans="2:23" ht="12" customHeight="1" x14ac:dyDescent="0.25">
      <c r="B24" s="8">
        <v>22</v>
      </c>
      <c r="C24" s="9">
        <f t="shared" si="0"/>
        <v>0.80339620658493804</v>
      </c>
      <c r="D24" s="9">
        <f t="shared" si="2"/>
        <v>0.64683903605157411</v>
      </c>
      <c r="E24" s="9">
        <f t="shared" si="2"/>
        <v>0.52189250088258554</v>
      </c>
      <c r="F24" s="9">
        <f t="shared" si="2"/>
        <v>0.42195538665060278</v>
      </c>
      <c r="G24" s="9">
        <f t="shared" si="2"/>
        <v>0.3418498710866219</v>
      </c>
      <c r="H24" s="9">
        <f t="shared" si="2"/>
        <v>0.27750509690822728</v>
      </c>
      <c r="I24" s="9">
        <f t="shared" si="2"/>
        <v>0.22571316517937698</v>
      </c>
      <c r="J24" s="9">
        <f t="shared" si="2"/>
        <v>0.18394050703365611</v>
      </c>
      <c r="K24" s="9">
        <f t="shared" si="2"/>
        <v>0.15018171011048481</v>
      </c>
      <c r="L24" s="9">
        <f t="shared" si="2"/>
        <v>0.12284597357367227</v>
      </c>
      <c r="M24" s="8">
        <v>22</v>
      </c>
      <c r="N24" s="9">
        <f t="shared" si="3"/>
        <v>0.10066870147686303</v>
      </c>
      <c r="O24" s="9">
        <f t="shared" si="3"/>
        <v>8.2642510427844609E-2</v>
      </c>
      <c r="P24" s="9">
        <f t="shared" si="3"/>
        <v>6.796326638865953E-2</v>
      </c>
      <c r="Q24" s="9">
        <f t="shared" si="3"/>
        <v>5.5987782989972097E-2</v>
      </c>
      <c r="R24" s="9">
        <f t="shared" si="3"/>
        <v>4.6200588990966504E-2</v>
      </c>
      <c r="S24" s="9">
        <f t="shared" si="3"/>
        <v>3.8187764619224233E-2</v>
      </c>
      <c r="T24" s="9">
        <f t="shared" si="3"/>
        <v>3.1616299835047622E-2</v>
      </c>
      <c r="U24" s="9">
        <f t="shared" si="3"/>
        <v>2.6217775435923869E-2</v>
      </c>
      <c r="V24" s="9">
        <f t="shared" si="3"/>
        <v>2.1775435494075599E-2</v>
      </c>
      <c r="W24" s="9">
        <f t="shared" si="3"/>
        <v>1.8113925905964473E-2</v>
      </c>
    </row>
    <row r="25" spans="2:23" ht="12" customHeight="1" x14ac:dyDescent="0.25">
      <c r="B25" s="8">
        <v>23</v>
      </c>
      <c r="C25" s="9">
        <f t="shared" si="0"/>
        <v>0.79544178869795856</v>
      </c>
      <c r="D25" s="9">
        <f t="shared" si="2"/>
        <v>0.63415591769762181</v>
      </c>
      <c r="E25" s="9">
        <f t="shared" si="2"/>
        <v>0.50669174842969467</v>
      </c>
      <c r="F25" s="9">
        <f t="shared" si="2"/>
        <v>0.40572633331788732</v>
      </c>
      <c r="G25" s="9">
        <f t="shared" si="2"/>
        <v>0.32557130579678267</v>
      </c>
      <c r="H25" s="9">
        <f t="shared" si="2"/>
        <v>0.26179726123417668</v>
      </c>
      <c r="I25" s="9">
        <f t="shared" si="2"/>
        <v>0.21094688334521211</v>
      </c>
      <c r="J25" s="9">
        <f t="shared" si="2"/>
        <v>0.17031528429042234</v>
      </c>
      <c r="K25" s="9">
        <f t="shared" si="2"/>
        <v>0.13778138542246313</v>
      </c>
      <c r="L25" s="9">
        <f t="shared" si="2"/>
        <v>0.11167815779424752</v>
      </c>
      <c r="M25" s="8">
        <v>23</v>
      </c>
      <c r="N25" s="9">
        <f t="shared" si="3"/>
        <v>9.0692523853029769E-2</v>
      </c>
      <c r="O25" s="9">
        <f t="shared" si="3"/>
        <v>7.3787955739146982E-2</v>
      </c>
      <c r="P25" s="9">
        <f t="shared" si="3"/>
        <v>6.0144483529787192E-2</v>
      </c>
      <c r="Q25" s="9">
        <f t="shared" si="3"/>
        <v>4.9112090342080778E-2</v>
      </c>
      <c r="R25" s="9">
        <f t="shared" si="3"/>
        <v>4.0174425209536097E-2</v>
      </c>
      <c r="S25" s="9">
        <f t="shared" si="3"/>
        <v>3.2920486740710547E-2</v>
      </c>
      <c r="T25" s="9">
        <f t="shared" si="3"/>
        <v>2.7022478491493696E-2</v>
      </c>
      <c r="U25" s="9">
        <f t="shared" si="3"/>
        <v>2.2218453759257517E-2</v>
      </c>
      <c r="V25" s="9">
        <f t="shared" si="3"/>
        <v>1.8298685289139159E-2</v>
      </c>
      <c r="W25" s="9">
        <f t="shared" si="3"/>
        <v>1.5094938254970394E-2</v>
      </c>
    </row>
    <row r="26" spans="2:23" ht="12" customHeight="1" x14ac:dyDescent="0.25">
      <c r="B26" s="8">
        <v>24</v>
      </c>
      <c r="C26" s="9">
        <f t="shared" ref="C26:C36" si="4">1/((1+C$2)^$B26)</f>
        <v>0.78756612742372123</v>
      </c>
      <c r="D26" s="9">
        <f t="shared" si="2"/>
        <v>0.62172148793884485</v>
      </c>
      <c r="E26" s="9">
        <f t="shared" si="2"/>
        <v>0.49193373633950943</v>
      </c>
      <c r="F26" s="9">
        <f t="shared" si="2"/>
        <v>0.39012147434412242</v>
      </c>
      <c r="G26" s="9">
        <f t="shared" si="2"/>
        <v>0.31006791028265024</v>
      </c>
      <c r="H26" s="9">
        <f t="shared" si="2"/>
        <v>0.24697854833412897</v>
      </c>
      <c r="I26" s="9">
        <f t="shared" si="2"/>
        <v>0.19714661994879637</v>
      </c>
      <c r="J26" s="9">
        <f t="shared" si="2"/>
        <v>0.1576993373059466</v>
      </c>
      <c r="K26" s="9">
        <f t="shared" si="2"/>
        <v>0.12640494075455333</v>
      </c>
      <c r="L26" s="9">
        <f t="shared" si="2"/>
        <v>0.10152559799477048</v>
      </c>
      <c r="M26" s="8">
        <v>24</v>
      </c>
      <c r="N26" s="9">
        <f t="shared" si="3"/>
        <v>8.1704976444170935E-2</v>
      </c>
      <c r="O26" s="9">
        <f t="shared" si="3"/>
        <v>6.5882103338524081E-2</v>
      </c>
      <c r="P26" s="9">
        <f t="shared" si="3"/>
        <v>5.3225206663528493E-2</v>
      </c>
      <c r="Q26" s="9">
        <f t="shared" si="3"/>
        <v>4.3080781001825233E-2</v>
      </c>
      <c r="R26" s="9">
        <f t="shared" si="3"/>
        <v>3.493428279090096E-2</v>
      </c>
      <c r="S26" s="9">
        <f t="shared" si="3"/>
        <v>2.8379729948888405E-2</v>
      </c>
      <c r="T26" s="9">
        <f t="shared" si="3"/>
        <v>2.3096135462815127E-2</v>
      </c>
      <c r="U26" s="9">
        <f t="shared" si="3"/>
        <v>1.8829198101065692E-2</v>
      </c>
      <c r="V26" s="9">
        <f t="shared" si="3"/>
        <v>1.5377046461461475E-2</v>
      </c>
      <c r="W26" s="9">
        <f t="shared" si="3"/>
        <v>1.2579115212475329E-2</v>
      </c>
    </row>
    <row r="27" spans="2:23" ht="12" customHeight="1" x14ac:dyDescent="0.25">
      <c r="B27" s="8">
        <v>25</v>
      </c>
      <c r="C27" s="9">
        <f t="shared" si="4"/>
        <v>0.77976844299378323</v>
      </c>
      <c r="D27" s="9">
        <f t="shared" si="2"/>
        <v>0.60953087052827937</v>
      </c>
      <c r="E27" s="9">
        <f t="shared" si="2"/>
        <v>0.47760556926165965</v>
      </c>
      <c r="F27" s="9">
        <f t="shared" si="2"/>
        <v>0.37511680225396377</v>
      </c>
      <c r="G27" s="9">
        <f t="shared" si="2"/>
        <v>0.29530277169776209</v>
      </c>
      <c r="H27" s="9">
        <f t="shared" si="2"/>
        <v>0.23299863050389524</v>
      </c>
      <c r="I27" s="9">
        <f t="shared" si="2"/>
        <v>0.18424917752223957</v>
      </c>
      <c r="J27" s="9">
        <f t="shared" si="2"/>
        <v>0.1460179049129135</v>
      </c>
      <c r="K27" s="9">
        <f t="shared" si="2"/>
        <v>0.11596783555463605</v>
      </c>
      <c r="L27" s="9">
        <f t="shared" si="2"/>
        <v>9.2295998177064048E-2</v>
      </c>
      <c r="M27" s="8">
        <v>25</v>
      </c>
      <c r="N27" s="9">
        <f t="shared" si="3"/>
        <v>7.3608086886640473E-2</v>
      </c>
      <c r="O27" s="9">
        <f t="shared" si="3"/>
        <v>5.8823306552253637E-2</v>
      </c>
      <c r="P27" s="9">
        <f t="shared" si="3"/>
        <v>4.7101952799582736E-2</v>
      </c>
      <c r="Q27" s="9">
        <f t="shared" si="3"/>
        <v>3.779015877353091E-2</v>
      </c>
      <c r="R27" s="9">
        <f t="shared" si="3"/>
        <v>3.03776372094791E-2</v>
      </c>
      <c r="S27" s="9">
        <f t="shared" si="3"/>
        <v>2.4465284438696902E-2</v>
      </c>
      <c r="T27" s="9">
        <f t="shared" si="3"/>
        <v>1.9740286720354813E-2</v>
      </c>
      <c r="U27" s="9">
        <f t="shared" si="3"/>
        <v>1.595694754327601E-2</v>
      </c>
      <c r="V27" s="9">
        <f t="shared" si="3"/>
        <v>1.2921887782740737E-2</v>
      </c>
      <c r="W27" s="9">
        <f t="shared" si="3"/>
        <v>1.0482596010396106E-2</v>
      </c>
    </row>
    <row r="28" spans="2:23" ht="12" customHeight="1" x14ac:dyDescent="0.25">
      <c r="B28" s="8">
        <v>26</v>
      </c>
      <c r="C28" s="9">
        <f t="shared" si="4"/>
        <v>0.77204796336018144</v>
      </c>
      <c r="D28" s="9">
        <f t="shared" si="2"/>
        <v>0.59757928483164635</v>
      </c>
      <c r="E28" s="9">
        <f t="shared" si="2"/>
        <v>0.46369472743850448</v>
      </c>
      <c r="F28" s="9">
        <f t="shared" si="2"/>
        <v>0.36068923293650368</v>
      </c>
      <c r="G28" s="9">
        <f t="shared" si="2"/>
        <v>0.28124073495024959</v>
      </c>
      <c r="H28" s="9">
        <f t="shared" si="2"/>
        <v>0.21981002877725966</v>
      </c>
      <c r="I28" s="9">
        <f t="shared" si="2"/>
        <v>0.17219549301143888</v>
      </c>
      <c r="J28" s="9">
        <f t="shared" si="2"/>
        <v>0.13520176380825324</v>
      </c>
      <c r="K28" s="9">
        <f t="shared" si="2"/>
        <v>0.10639250968315234</v>
      </c>
      <c r="L28" s="9">
        <f t="shared" si="2"/>
        <v>8.3905452888240042E-2</v>
      </c>
      <c r="M28" s="8">
        <v>26</v>
      </c>
      <c r="N28" s="9">
        <f t="shared" si="3"/>
        <v>6.6313591789766188E-2</v>
      </c>
      <c r="O28" s="9">
        <f t="shared" si="3"/>
        <v>5.2520809421655032E-2</v>
      </c>
      <c r="P28" s="9">
        <f t="shared" si="3"/>
        <v>4.1683144070427211E-2</v>
      </c>
      <c r="Q28" s="9">
        <f t="shared" si="3"/>
        <v>3.3149262082044648E-2</v>
      </c>
      <c r="R28" s="9">
        <f t="shared" si="3"/>
        <v>2.6415336703894867E-2</v>
      </c>
      <c r="S28" s="9">
        <f t="shared" si="3"/>
        <v>2.1090762447152502E-2</v>
      </c>
      <c r="T28" s="9">
        <f t="shared" si="3"/>
        <v>1.6872039931927187E-2</v>
      </c>
      <c r="U28" s="9">
        <f t="shared" si="3"/>
        <v>1.3522836901081367E-2</v>
      </c>
      <c r="V28" s="9">
        <f t="shared" si="3"/>
        <v>1.0858729229193897E-2</v>
      </c>
      <c r="W28" s="9">
        <f t="shared" si="3"/>
        <v>8.7354966753300893E-3</v>
      </c>
    </row>
    <row r="29" spans="2:23" ht="12" customHeight="1" x14ac:dyDescent="0.25">
      <c r="B29" s="8">
        <v>27</v>
      </c>
      <c r="C29" s="9">
        <f t="shared" si="4"/>
        <v>0.76440392411899183</v>
      </c>
      <c r="D29" s="9">
        <f t="shared" si="2"/>
        <v>0.58586204395259456</v>
      </c>
      <c r="E29" s="9">
        <f t="shared" si="2"/>
        <v>0.45018905576553836</v>
      </c>
      <c r="F29" s="9">
        <f t="shared" si="2"/>
        <v>0.3468165701312535</v>
      </c>
      <c r="G29" s="9">
        <f t="shared" si="2"/>
        <v>0.2678483190002377</v>
      </c>
      <c r="H29" s="9">
        <f t="shared" si="2"/>
        <v>0.20736795167666003</v>
      </c>
      <c r="I29" s="9">
        <f t="shared" si="2"/>
        <v>0.16093036730041013</v>
      </c>
      <c r="J29" s="9">
        <f t="shared" si="2"/>
        <v>0.12518681834097523</v>
      </c>
      <c r="K29" s="9">
        <f t="shared" si="2"/>
        <v>9.7607807048763609E-2</v>
      </c>
      <c r="L29" s="9">
        <f t="shared" si="2"/>
        <v>7.6277684443854576E-2</v>
      </c>
      <c r="M29" s="8">
        <v>27</v>
      </c>
      <c r="N29" s="9">
        <f t="shared" si="3"/>
        <v>5.9741974585374946E-2</v>
      </c>
      <c r="O29" s="9">
        <f t="shared" si="3"/>
        <v>4.6893579840763415E-2</v>
      </c>
      <c r="P29" s="9">
        <f t="shared" si="3"/>
        <v>3.6887738115422314E-2</v>
      </c>
      <c r="Q29" s="9">
        <f t="shared" si="3"/>
        <v>2.9078300071968988E-2</v>
      </c>
      <c r="R29" s="9">
        <f t="shared" si="3"/>
        <v>2.2969858003386846E-2</v>
      </c>
      <c r="S29" s="9">
        <f t="shared" si="3"/>
        <v>1.818169176478664E-2</v>
      </c>
      <c r="T29" s="9">
        <f t="shared" si="3"/>
        <v>1.4420546950365118E-2</v>
      </c>
      <c r="U29" s="9">
        <f t="shared" si="3"/>
        <v>1.1460031272102853E-2</v>
      </c>
      <c r="V29" s="9">
        <f t="shared" si="3"/>
        <v>9.12498254554109E-3</v>
      </c>
      <c r="W29" s="9">
        <f t="shared" si="3"/>
        <v>7.2795805627750738E-3</v>
      </c>
    </row>
    <row r="30" spans="2:23" ht="12" customHeight="1" x14ac:dyDescent="0.25">
      <c r="B30" s="8">
        <v>28</v>
      </c>
      <c r="C30" s="9">
        <f t="shared" si="4"/>
        <v>0.75683556843464528</v>
      </c>
      <c r="D30" s="9">
        <f t="shared" si="2"/>
        <v>0.57437455289470041</v>
      </c>
      <c r="E30" s="9">
        <f t="shared" si="2"/>
        <v>0.4370767531704256</v>
      </c>
      <c r="F30" s="9">
        <f t="shared" si="2"/>
        <v>0.3334774712800514</v>
      </c>
      <c r="G30" s="9">
        <f t="shared" si="2"/>
        <v>0.25509363714308358</v>
      </c>
      <c r="H30" s="9">
        <f t="shared" si="2"/>
        <v>0.1956301430911887</v>
      </c>
      <c r="I30" s="9">
        <f t="shared" si="2"/>
        <v>0.15040221243028987</v>
      </c>
      <c r="J30" s="9">
        <f t="shared" si="2"/>
        <v>0.11591372068608817</v>
      </c>
      <c r="K30" s="9">
        <f t="shared" si="2"/>
        <v>8.954844683372809E-2</v>
      </c>
      <c r="L30" s="9">
        <f t="shared" si="2"/>
        <v>6.9343349494413245E-2</v>
      </c>
      <c r="M30" s="8">
        <v>28</v>
      </c>
      <c r="N30" s="9">
        <f t="shared" si="3"/>
        <v>5.3821598725563004E-2</v>
      </c>
      <c r="O30" s="9">
        <f t="shared" si="3"/>
        <v>4.1869267714967337E-2</v>
      </c>
      <c r="P30" s="9">
        <f t="shared" si="3"/>
        <v>3.2644016031347187E-2</v>
      </c>
      <c r="Q30" s="9">
        <f t="shared" si="3"/>
        <v>2.5507280764885072E-2</v>
      </c>
      <c r="R30" s="9">
        <f t="shared" si="3"/>
        <v>1.9973789568162478E-2</v>
      </c>
      <c r="S30" s="9">
        <f t="shared" si="3"/>
        <v>1.5673872211022968E-2</v>
      </c>
      <c r="T30" s="9">
        <f t="shared" si="3"/>
        <v>1.2325253803730873E-2</v>
      </c>
      <c r="U30" s="9">
        <f t="shared" si="3"/>
        <v>9.7118909085617423E-3</v>
      </c>
      <c r="V30" s="9">
        <f t="shared" si="3"/>
        <v>7.6680525592782269E-3</v>
      </c>
      <c r="W30" s="9">
        <f t="shared" si="3"/>
        <v>6.0663171356458954E-3</v>
      </c>
    </row>
    <row r="31" spans="2:23" ht="12" customHeight="1" x14ac:dyDescent="0.25">
      <c r="B31" s="8">
        <v>29</v>
      </c>
      <c r="C31" s="9">
        <f t="shared" si="4"/>
        <v>0.74934214696499535</v>
      </c>
      <c r="D31" s="9">
        <f t="shared" si="2"/>
        <v>0.56311230675951029</v>
      </c>
      <c r="E31" s="9">
        <f t="shared" si="2"/>
        <v>0.42434636230138412</v>
      </c>
      <c r="F31" s="9">
        <f t="shared" si="2"/>
        <v>0.32065141469235708</v>
      </c>
      <c r="G31" s="9">
        <f t="shared" si="2"/>
        <v>0.24294632108865097</v>
      </c>
      <c r="H31" s="9">
        <f t="shared" si="2"/>
        <v>0.18455673876527234</v>
      </c>
      <c r="I31" s="9">
        <f t="shared" si="2"/>
        <v>0.1405628153554111</v>
      </c>
      <c r="J31" s="9">
        <f t="shared" si="2"/>
        <v>0.10732751915378534</v>
      </c>
      <c r="K31" s="9">
        <f t="shared" si="2"/>
        <v>8.2154538379567044E-2</v>
      </c>
      <c r="L31" s="9">
        <f t="shared" si="2"/>
        <v>6.3039408631284766E-2</v>
      </c>
      <c r="M31" s="8">
        <v>29</v>
      </c>
      <c r="N31" s="9">
        <f t="shared" si="3"/>
        <v>4.8487926779786493E-2</v>
      </c>
      <c r="O31" s="9">
        <f t="shared" si="3"/>
        <v>3.7383274745506546E-2</v>
      </c>
      <c r="P31" s="9">
        <f t="shared" si="3"/>
        <v>2.8888509762254145E-2</v>
      </c>
      <c r="Q31" s="9">
        <f t="shared" si="3"/>
        <v>2.2374807688495677E-2</v>
      </c>
      <c r="R31" s="9">
        <f t="shared" si="3"/>
        <v>1.7368512667967372E-2</v>
      </c>
      <c r="S31" s="9">
        <f t="shared" si="3"/>
        <v>1.3511958802606007E-2</v>
      </c>
      <c r="T31" s="9">
        <f t="shared" si="3"/>
        <v>1.0534404960453738E-2</v>
      </c>
      <c r="U31" s="9">
        <f t="shared" si="3"/>
        <v>8.2304160242048664E-3</v>
      </c>
      <c r="V31" s="9">
        <f t="shared" si="3"/>
        <v>6.443741646452293E-3</v>
      </c>
      <c r="W31" s="9">
        <f t="shared" si="3"/>
        <v>5.0552642797049132E-3</v>
      </c>
    </row>
    <row r="32" spans="2:23" ht="12" customHeight="1" x14ac:dyDescent="0.25">
      <c r="B32" s="8">
        <v>30</v>
      </c>
      <c r="C32" s="9">
        <f t="shared" si="4"/>
        <v>0.74192291778712394</v>
      </c>
      <c r="D32" s="9">
        <f t="shared" si="2"/>
        <v>0.55207088897991197</v>
      </c>
      <c r="E32" s="9">
        <f t="shared" si="2"/>
        <v>0.41198675951590691</v>
      </c>
      <c r="F32" s="9">
        <f t="shared" si="2"/>
        <v>0.30831866797342034</v>
      </c>
      <c r="G32" s="9">
        <f t="shared" ref="D32:L36" si="5">1/((1+G$2)^$B32)</f>
        <v>0.23137744865585813</v>
      </c>
      <c r="H32" s="9">
        <f t="shared" si="5"/>
        <v>0.17411013091063426</v>
      </c>
      <c r="I32" s="9">
        <f t="shared" si="5"/>
        <v>0.13136711715458982</v>
      </c>
      <c r="J32" s="9">
        <f t="shared" si="5"/>
        <v>9.9377332549801231E-2</v>
      </c>
      <c r="K32" s="9">
        <f t="shared" si="5"/>
        <v>7.5371136128043151E-2</v>
      </c>
      <c r="L32" s="9">
        <f t="shared" si="5"/>
        <v>5.7308553301167964E-2</v>
      </c>
      <c r="M32" s="8">
        <v>30</v>
      </c>
      <c r="N32" s="9">
        <f t="shared" si="3"/>
        <v>4.3682816918726573E-2</v>
      </c>
      <c r="O32" s="9">
        <f t="shared" si="3"/>
        <v>3.3377923879916553E-2</v>
      </c>
      <c r="P32" s="9">
        <f t="shared" si="3"/>
        <v>2.556505288695058E-2</v>
      </c>
      <c r="Q32" s="9">
        <f t="shared" si="3"/>
        <v>1.9627024288154101E-2</v>
      </c>
      <c r="R32" s="9">
        <f t="shared" si="3"/>
        <v>1.5103054493884669E-2</v>
      </c>
      <c r="S32" s="9">
        <f t="shared" si="3"/>
        <v>1.1648240347074144E-2</v>
      </c>
      <c r="T32" s="9">
        <f t="shared" si="3"/>
        <v>9.0037649234647327E-3</v>
      </c>
      <c r="U32" s="9">
        <f t="shared" si="3"/>
        <v>6.9749288340719201E-3</v>
      </c>
      <c r="V32" s="9">
        <f t="shared" si="3"/>
        <v>5.4149089465985647E-3</v>
      </c>
      <c r="W32" s="9">
        <f t="shared" si="3"/>
        <v>4.2127202330874275E-3</v>
      </c>
    </row>
    <row r="33" spans="1:24" ht="12" customHeight="1" x14ac:dyDescent="0.25">
      <c r="B33" s="8">
        <v>40</v>
      </c>
      <c r="C33" s="9">
        <f t="shared" si="4"/>
        <v>0.67165313886043809</v>
      </c>
      <c r="D33" s="9">
        <f t="shared" si="5"/>
        <v>0.45289041518523643</v>
      </c>
      <c r="E33" s="9">
        <f t="shared" si="5"/>
        <v>0.30655684077380685</v>
      </c>
      <c r="F33" s="9">
        <f t="shared" si="5"/>
        <v>0.20828904466294101</v>
      </c>
      <c r="G33" s="9">
        <f t="shared" si="5"/>
        <v>0.14204568230027784</v>
      </c>
      <c r="H33" s="9">
        <f t="shared" si="5"/>
        <v>9.7222187708505589E-2</v>
      </c>
      <c r="I33" s="9">
        <f t="shared" si="5"/>
        <v>6.6780381015314264E-2</v>
      </c>
      <c r="J33" s="9">
        <f t="shared" si="5"/>
        <v>4.6030933300294057E-2</v>
      </c>
      <c r="K33" s="9">
        <f t="shared" si="5"/>
        <v>3.1837582428491523E-2</v>
      </c>
      <c r="L33" s="9">
        <f t="shared" si="5"/>
        <v>2.2094928152179935E-2</v>
      </c>
      <c r="M33" s="8">
        <v>40</v>
      </c>
      <c r="N33" s="9">
        <f t="shared" si="3"/>
        <v>1.5384410107922184E-2</v>
      </c>
      <c r="O33" s="9">
        <f t="shared" si="3"/>
        <v>1.0746798182294614E-2</v>
      </c>
      <c r="P33" s="9">
        <f t="shared" si="3"/>
        <v>7.5311666997238055E-3</v>
      </c>
      <c r="Q33" s="9">
        <f t="shared" si="3"/>
        <v>5.2942683010066324E-3</v>
      </c>
      <c r="R33" s="9">
        <f t="shared" si="3"/>
        <v>3.7332440866134084E-3</v>
      </c>
      <c r="S33" s="9">
        <f t="shared" si="3"/>
        <v>2.6404650956892242E-3</v>
      </c>
      <c r="T33" s="9">
        <f t="shared" si="3"/>
        <v>1.8731196943936131E-3</v>
      </c>
      <c r="U33" s="9">
        <f t="shared" si="3"/>
        <v>1.33266105944229E-3</v>
      </c>
      <c r="V33" s="9">
        <f t="shared" si="3"/>
        <v>9.5087087293502627E-4</v>
      </c>
      <c r="W33" s="9">
        <f t="shared" si="3"/>
        <v>6.8037783679663201E-4</v>
      </c>
    </row>
    <row r="34" spans="1:24" ht="12" customHeight="1" x14ac:dyDescent="0.25">
      <c r="B34" s="8">
        <v>50</v>
      </c>
      <c r="C34" s="9">
        <f t="shared" si="4"/>
        <v>0.60803882468894921</v>
      </c>
      <c r="D34" s="9">
        <f t="shared" si="5"/>
        <v>0.37152788212696192</v>
      </c>
      <c r="E34" s="9">
        <f t="shared" si="5"/>
        <v>0.22810707978975397</v>
      </c>
      <c r="F34" s="9">
        <f t="shared" si="5"/>
        <v>0.14071261533323939</v>
      </c>
      <c r="G34" s="9">
        <f t="shared" si="5"/>
        <v>8.7203726972380588E-2</v>
      </c>
      <c r="H34" s="9">
        <f t="shared" si="5"/>
        <v>5.4288361816690701E-2</v>
      </c>
      <c r="I34" s="9">
        <f t="shared" si="5"/>
        <v>3.3947759417621758E-2</v>
      </c>
      <c r="J34" s="9">
        <f t="shared" si="5"/>
        <v>2.1321228555156651E-2</v>
      </c>
      <c r="K34" s="9">
        <f t="shared" si="5"/>
        <v>1.3448538883227112E-2</v>
      </c>
      <c r="L34" s="9">
        <f t="shared" si="5"/>
        <v>8.5185512795006111E-3</v>
      </c>
      <c r="M34" s="8">
        <v>50</v>
      </c>
      <c r="N34" s="9">
        <f t="shared" si="3"/>
        <v>5.4181504551112153E-3</v>
      </c>
      <c r="O34" s="9">
        <f t="shared" si="3"/>
        <v>3.460181393740405E-3</v>
      </c>
      <c r="P34" s="9">
        <f t="shared" si="3"/>
        <v>2.2185939575341202E-3</v>
      </c>
      <c r="Q34" s="9">
        <f t="shared" si="3"/>
        <v>1.4280961001286749E-3</v>
      </c>
      <c r="R34" s="9">
        <f t="shared" si="3"/>
        <v>9.2280084243072911E-4</v>
      </c>
      <c r="S34" s="9">
        <f t="shared" si="3"/>
        <v>5.9855014266634477E-4</v>
      </c>
      <c r="T34" s="9">
        <f t="shared" si="3"/>
        <v>3.8967891980181638E-4</v>
      </c>
      <c r="U34" s="9">
        <f t="shared" si="3"/>
        <v>2.5462417489886233E-4</v>
      </c>
      <c r="V34" s="9">
        <f t="shared" si="3"/>
        <v>1.6697518386974431E-4</v>
      </c>
      <c r="W34" s="9">
        <f t="shared" si="3"/>
        <v>1.0988481911717239E-4</v>
      </c>
    </row>
    <row r="35" spans="1:24" ht="12" customHeight="1" x14ac:dyDescent="0.25">
      <c r="B35" s="8">
        <v>60</v>
      </c>
      <c r="C35" s="9">
        <f t="shared" si="4"/>
        <v>0.55044961593775965</v>
      </c>
      <c r="D35" s="9">
        <f t="shared" si="5"/>
        <v>0.30478226645907031</v>
      </c>
      <c r="E35" s="9">
        <f t="shared" si="5"/>
        <v>0.1697330900164177</v>
      </c>
      <c r="F35" s="9">
        <f t="shared" si="5"/>
        <v>9.506040102090417E-2</v>
      </c>
      <c r="G35" s="9">
        <f t="shared" si="5"/>
        <v>5.3535523746494243E-2</v>
      </c>
      <c r="H35" s="9">
        <f t="shared" si="5"/>
        <v>3.0314337685718208E-2</v>
      </c>
      <c r="I35" s="9">
        <f t="shared" si="5"/>
        <v>1.7257319469507721E-2</v>
      </c>
      <c r="J35" s="9">
        <f t="shared" si="5"/>
        <v>9.8758542247137822E-3</v>
      </c>
      <c r="K35" s="9">
        <f t="shared" si="5"/>
        <v>5.6808081612320128E-3</v>
      </c>
      <c r="L35" s="9">
        <f t="shared" si="5"/>
        <v>3.2842702814728101E-3</v>
      </c>
      <c r="M35" s="8">
        <v>60</v>
      </c>
      <c r="N35" s="9">
        <f t="shared" si="3"/>
        <v>1.908188493954984E-3</v>
      </c>
      <c r="O35" s="9">
        <f t="shared" si="3"/>
        <v>1.1140858025335037E-3</v>
      </c>
      <c r="P35" s="9">
        <f t="shared" si="3"/>
        <v>6.5357192911257998E-4</v>
      </c>
      <c r="Q35" s="9">
        <f t="shared" si="3"/>
        <v>3.8522008240779096E-4</v>
      </c>
      <c r="R35" s="9">
        <f t="shared" si="3"/>
        <v>2.2810225504525002E-4</v>
      </c>
      <c r="S35" s="9">
        <f t="shared" si="3"/>
        <v>1.3568150318320598E-4</v>
      </c>
      <c r="T35" s="9">
        <f t="shared" si="3"/>
        <v>8.1067782797013924E-5</v>
      </c>
      <c r="U35" s="9">
        <f t="shared" si="3"/>
        <v>4.8649632240367883E-5</v>
      </c>
      <c r="V35" s="9">
        <f t="shared" si="3"/>
        <v>2.9321238899953174E-5</v>
      </c>
      <c r="W35" s="9">
        <f t="shared" si="3"/>
        <v>1.7747011762264195E-5</v>
      </c>
    </row>
    <row r="36" spans="1:24" ht="12" customHeight="1" x14ac:dyDescent="0.25">
      <c r="B36" s="8">
        <v>70</v>
      </c>
      <c r="C36" s="9">
        <f t="shared" si="4"/>
        <v>0.49831485652421648</v>
      </c>
      <c r="D36" s="9">
        <f t="shared" si="5"/>
        <v>0.25002761412179492</v>
      </c>
      <c r="E36" s="9">
        <f t="shared" si="5"/>
        <v>0.12629735943783454</v>
      </c>
      <c r="F36" s="9">
        <f t="shared" si="5"/>
        <v>6.4219400803934235E-2</v>
      </c>
      <c r="G36" s="9">
        <f t="shared" si="5"/>
        <v>3.2866167563218862E-2</v>
      </c>
      <c r="H36" s="9">
        <f t="shared" si="5"/>
        <v>1.692736782934617E-2</v>
      </c>
      <c r="I36" s="9">
        <f t="shared" si="5"/>
        <v>8.7727461364669346E-3</v>
      </c>
      <c r="J36" s="9">
        <f t="shared" si="5"/>
        <v>4.5744313661610411E-3</v>
      </c>
      <c r="K36" s="9">
        <f t="shared" si="5"/>
        <v>2.3996347592056297E-3</v>
      </c>
      <c r="L36" s="9">
        <f t="shared" si="5"/>
        <v>1.2662283676946804E-3</v>
      </c>
      <c r="M36" s="8">
        <v>70</v>
      </c>
      <c r="N36" s="9">
        <f t="shared" si="3"/>
        <v>6.7203437014697119E-4</v>
      </c>
      <c r="O36" s="9">
        <f t="shared" si="3"/>
        <v>3.5870581168145519E-4</v>
      </c>
      <c r="P36" s="9">
        <f t="shared" si="3"/>
        <v>1.9253467497888017E-4</v>
      </c>
      <c r="Q36" s="9">
        <f t="shared" si="3"/>
        <v>1.0391073253186152E-4</v>
      </c>
      <c r="R36" s="9">
        <f t="shared" si="3"/>
        <v>5.6383388879095028E-5</v>
      </c>
      <c r="S36" s="9">
        <f t="shared" si="3"/>
        <v>3.0756772062648204E-5</v>
      </c>
      <c r="T36" s="9">
        <f t="shared" si="3"/>
        <v>1.6865129401832195E-5</v>
      </c>
      <c r="U36" s="9">
        <f t="shared" si="3"/>
        <v>9.2952160495488634E-6</v>
      </c>
      <c r="V36" s="9">
        <f t="shared" si="3"/>
        <v>5.1488791969158597E-6</v>
      </c>
      <c r="W36" s="9">
        <f t="shared" si="3"/>
        <v>2.8662414792174274E-6</v>
      </c>
    </row>
    <row r="37" spans="1:24" ht="12" customHeight="1" x14ac:dyDescent="0.25">
      <c r="A37" s="21" t="str">
        <f>'Mnożnik wartości przyszłej'!A37</f>
        <v>Zobacz więcej o przygotowaniu do egzaminu: 
https://laszewski.eu/blog/przygotowanie-do-egzaminu-maklerskiego</v>
      </c>
      <c r="B37" s="21"/>
      <c r="C37" s="21"/>
      <c r="D37" s="21"/>
      <c r="E37" s="21"/>
      <c r="F37" s="21"/>
      <c r="G37" s="21"/>
      <c r="H37" s="17" t="str">
        <f>'Mnożnik wartości przyszłej'!H37</f>
        <v>Autor nie ponosi odpowiedzialności za różnice pomiędzy zawartością pliku a tablicami udostępnianymi podczas egzaminu MPW, ani za ewentualne błędy w obliczeniach.
Szczegółowy wygląd oryginalnych tablic egzaminacyjnych podlega ochronie prawnoautorskiej. Przedstawione w tym pliku obliczenia oraz zastosowane funkcje w Excelu stanowią utwór inspirowany, oparty wyłącznie na powszechnie znanych wzorach matematycznych oraz obejmujący te same zakresy okresów i stóp procentowych.</v>
      </c>
      <c r="I37" s="17"/>
      <c r="J37" s="17"/>
      <c r="K37" s="17"/>
      <c r="L37" s="17"/>
      <c r="M37" s="21" t="str">
        <f>A37</f>
        <v>Zobacz więcej o przygotowaniu do egzaminu: 
https://laszewski.eu/blog/przygotowanie-do-egzaminu-maklerskiego</v>
      </c>
      <c r="N37" s="21"/>
      <c r="O37" s="21"/>
      <c r="P37" s="21"/>
      <c r="Q37" s="21"/>
      <c r="R37" s="21"/>
      <c r="S37" s="21"/>
      <c r="T37" s="19" t="str">
        <f>H37</f>
        <v>Autor nie ponosi odpowiedzialności za różnice pomiędzy zawartością pliku a tablicami udostępnianymi podczas egzaminu MPW, ani za ewentualne błędy w obliczeniach.
Szczegółowy wygląd oryginalnych tablic egzaminacyjnych podlega ochronie prawnoautorskiej. Przedstawione w tym pliku obliczenia oraz zastosowane funkcje w Excelu stanowią utwór inspirowany, oparty wyłącznie na powszechnie znanych wzorach matematycznych oraz obejmujący te same zakresy okresów i stóp procentowych.</v>
      </c>
      <c r="U37" s="19"/>
      <c r="V37" s="19"/>
      <c r="W37" s="19"/>
      <c r="X37" s="19"/>
    </row>
    <row r="38" spans="1:24" ht="14.45" customHeight="1" x14ac:dyDescent="0.25">
      <c r="A38" s="21"/>
      <c r="B38" s="21"/>
      <c r="C38" s="21"/>
      <c r="D38" s="21"/>
      <c r="E38" s="21"/>
      <c r="F38" s="21"/>
      <c r="G38" s="21"/>
      <c r="H38" s="18"/>
      <c r="I38" s="18"/>
      <c r="J38" s="18"/>
      <c r="K38" s="18"/>
      <c r="L38" s="18"/>
      <c r="M38" s="21"/>
      <c r="N38" s="21"/>
      <c r="O38" s="21"/>
      <c r="P38" s="21"/>
      <c r="Q38" s="21"/>
      <c r="R38" s="21"/>
      <c r="S38" s="21"/>
      <c r="T38" s="19"/>
      <c r="U38" s="19"/>
      <c r="V38" s="19"/>
      <c r="W38" s="19"/>
      <c r="X38" s="19"/>
    </row>
    <row r="39" spans="1:24" ht="20.45" customHeight="1" x14ac:dyDescent="0.25">
      <c r="A39" s="2" t="str">
        <f>'Mnożnik wartości przyszłej'!A39</f>
        <v>Opracował: Antoni Ludwik Łaszewski, Makler Papierów Wartościowych nr 3828</v>
      </c>
      <c r="E39" s="4"/>
      <c r="H39" s="18"/>
      <c r="I39" s="18"/>
      <c r="J39" s="18"/>
      <c r="K39" s="18"/>
      <c r="L39" s="18"/>
      <c r="M39" s="2" t="str">
        <f>A39</f>
        <v>Opracował: Antoni Ludwik Łaszewski, Makler Papierów Wartościowych nr 3828</v>
      </c>
      <c r="T39" s="19"/>
      <c r="U39" s="19"/>
      <c r="V39" s="19"/>
      <c r="W39" s="19"/>
      <c r="X39" s="19"/>
    </row>
    <row r="40" spans="1:24" x14ac:dyDescent="0.25">
      <c r="A40" s="3" t="str">
        <f>'Mnożnik wartości przyszłej'!A40</f>
        <v>laszewski.eu</v>
      </c>
      <c r="H40" s="18"/>
      <c r="I40" s="18"/>
      <c r="J40" s="18"/>
      <c r="K40" s="18"/>
      <c r="L40" s="18"/>
      <c r="M40" s="3" t="str">
        <f>A40</f>
        <v>laszewski.eu</v>
      </c>
      <c r="T40" s="19"/>
      <c r="U40" s="19"/>
      <c r="V40" s="19"/>
      <c r="W40" s="19"/>
      <c r="X40" s="19"/>
    </row>
  </sheetData>
  <mergeCells count="6">
    <mergeCell ref="B1:L1"/>
    <mergeCell ref="N1:W1"/>
    <mergeCell ref="H37:L40"/>
    <mergeCell ref="T37:X40"/>
    <mergeCell ref="A37:G38"/>
    <mergeCell ref="M37:S38"/>
  </mergeCells>
  <hyperlinks>
    <hyperlink ref="A40" r:id="rId1" display="https://laszewski.eu/" xr:uid="{88735A61-3B99-4CC0-88C5-D9876A14B183}"/>
    <hyperlink ref="M40" r:id="rId2" display="https://laszewski.eu/" xr:uid="{7ABCAACD-3F6A-4C73-8B01-483D4F3638D2}"/>
    <hyperlink ref="A37:G38" r:id="rId3" display="https://laszewski.eu/blog/przygotowanie-do-egzaminu-maklerskiego" xr:uid="{F21BA932-FA0C-491D-936B-EDE4A2E118D5}"/>
    <hyperlink ref="M37:S38" r:id="rId4" display="https://laszewski.eu/blog/przygotowanie-do-egzaminu-maklerskiego" xr:uid="{E1CEDFFA-FBFA-40D2-A9C9-17C6DFB8DC27}"/>
  </hyperlinks>
  <pageMargins left="0.25" right="0.25" top="0.75" bottom="0.75" header="0.3" footer="0.3"/>
  <pageSetup paperSize="9" orientation="landscape" r:id="rId5"/>
  <tableParts count="1"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639C6-072E-45B1-B3E7-AB0416F3FF6B}">
  <dimension ref="A1:X40"/>
  <sheetViews>
    <sheetView zoomScale="80" zoomScaleNormal="80" workbookViewId="0">
      <selection activeCell="A37" sqref="A37:G38"/>
    </sheetView>
  </sheetViews>
  <sheetFormatPr defaultRowHeight="15" x14ac:dyDescent="0.25"/>
  <cols>
    <col min="1" max="1" width="9.85546875" customWidth="1"/>
    <col min="2" max="2" width="11.140625" style="5" customWidth="1"/>
    <col min="3" max="12" width="11.140625" style="1" customWidth="1"/>
    <col min="13" max="13" width="11.140625" style="7" customWidth="1"/>
    <col min="14" max="22" width="11.140625" style="1" customWidth="1"/>
    <col min="23" max="23" width="11.28515625" style="1" bestFit="1" customWidth="1"/>
  </cols>
  <sheetData>
    <row r="1" spans="2:23" ht="22.9" customHeight="1" x14ac:dyDescent="0.4">
      <c r="B1" s="20" t="s">
        <v>24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6"/>
      <c r="N1" s="16" t="str">
        <f>B1</f>
        <v>WARTOŚĆ PRZYSZŁA RENTY</v>
      </c>
      <c r="O1" s="16"/>
      <c r="P1" s="16"/>
      <c r="Q1" s="16"/>
      <c r="R1" s="16"/>
      <c r="S1" s="16"/>
      <c r="T1" s="16"/>
      <c r="U1" s="16"/>
      <c r="V1" s="16"/>
      <c r="W1" s="16"/>
    </row>
    <row r="2" spans="2:23" s="12" customFormat="1" ht="12" customHeight="1" x14ac:dyDescent="0.25">
      <c r="B2" s="11" t="s">
        <v>21</v>
      </c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5</v>
      </c>
      <c r="I2" s="10" t="s">
        <v>6</v>
      </c>
      <c r="J2" s="10" t="s">
        <v>7</v>
      </c>
      <c r="K2" s="10" t="s">
        <v>8</v>
      </c>
      <c r="L2" s="10" t="s">
        <v>9</v>
      </c>
      <c r="M2" s="11" t="s">
        <v>22</v>
      </c>
      <c r="N2" s="10" t="s">
        <v>10</v>
      </c>
      <c r="O2" s="10" t="s">
        <v>11</v>
      </c>
      <c r="P2" s="10" t="s">
        <v>12</v>
      </c>
      <c r="Q2" s="10" t="s">
        <v>13</v>
      </c>
      <c r="R2" s="10" t="s">
        <v>14</v>
      </c>
      <c r="S2" s="10" t="s">
        <v>15</v>
      </c>
      <c r="T2" s="10" t="s">
        <v>16</v>
      </c>
      <c r="U2" s="10" t="s">
        <v>17</v>
      </c>
      <c r="V2" s="10" t="s">
        <v>18</v>
      </c>
      <c r="W2" s="10" t="s">
        <v>19</v>
      </c>
    </row>
    <row r="3" spans="2:23" ht="12" customHeight="1" x14ac:dyDescent="0.25">
      <c r="B3" s="8">
        <v>1</v>
      </c>
      <c r="C3" s="9">
        <f t="shared" ref="C3:L25" si="0">(((1+C$2)^$B3)-1)/C$2</f>
        <v>1.0000000000000009</v>
      </c>
      <c r="D3" s="9">
        <f t="shared" si="0"/>
        <v>1.0000000000000009</v>
      </c>
      <c r="E3" s="9">
        <f t="shared" si="0"/>
        <v>1.0000000000000009</v>
      </c>
      <c r="F3" s="9">
        <f t="shared" si="0"/>
        <v>1.0000000000000009</v>
      </c>
      <c r="G3" s="9">
        <f t="shared" si="0"/>
        <v>1.0000000000000009</v>
      </c>
      <c r="H3" s="9">
        <f t="shared" si="0"/>
        <v>1.0000000000000009</v>
      </c>
      <c r="I3" s="9">
        <f t="shared" si="0"/>
        <v>1.0000000000000009</v>
      </c>
      <c r="J3" s="9">
        <f t="shared" si="0"/>
        <v>1.0000000000000009</v>
      </c>
      <c r="K3" s="9">
        <f t="shared" si="0"/>
        <v>1.0000000000000009</v>
      </c>
      <c r="L3" s="9">
        <f t="shared" si="0"/>
        <v>1.0000000000000009</v>
      </c>
      <c r="M3" s="8">
        <v>1</v>
      </c>
      <c r="N3" s="9">
        <f t="shared" ref="N3:W25" si="1">(((1+N$2)^$B3)-1)/N$2</f>
        <v>1.0000000000000009</v>
      </c>
      <c r="O3" s="9">
        <f t="shared" si="1"/>
        <v>1.0000000000000009</v>
      </c>
      <c r="P3" s="9">
        <f t="shared" si="1"/>
        <v>0.99999999999999911</v>
      </c>
      <c r="Q3" s="9">
        <f t="shared" si="1"/>
        <v>1.0000000000000009</v>
      </c>
      <c r="R3" s="9">
        <f t="shared" si="1"/>
        <v>0.99999999999999944</v>
      </c>
      <c r="S3" s="9">
        <f t="shared" si="1"/>
        <v>0.99999999999999944</v>
      </c>
      <c r="T3" s="9">
        <f t="shared" si="1"/>
        <v>0.99999999999999956</v>
      </c>
      <c r="U3" s="9">
        <f t="shared" si="1"/>
        <v>0.99999999999999967</v>
      </c>
      <c r="V3" s="9">
        <f t="shared" si="1"/>
        <v>0.99999999999999967</v>
      </c>
      <c r="W3" s="9">
        <f t="shared" si="1"/>
        <v>0.99999999999999978</v>
      </c>
    </row>
    <row r="4" spans="2:23" ht="12" customHeight="1" x14ac:dyDescent="0.25">
      <c r="B4" s="8">
        <v>2</v>
      </c>
      <c r="C4" s="9">
        <f t="shared" si="0"/>
        <v>2.0100000000000007</v>
      </c>
      <c r="D4" s="9">
        <f t="shared" si="0"/>
        <v>2.0199999999999996</v>
      </c>
      <c r="E4" s="9">
        <f t="shared" si="0"/>
        <v>2.0299999999999985</v>
      </c>
      <c r="F4" s="9">
        <f t="shared" si="0"/>
        <v>2.0400000000000027</v>
      </c>
      <c r="G4" s="9">
        <f t="shared" si="0"/>
        <v>2.0500000000000007</v>
      </c>
      <c r="H4" s="9">
        <f t="shared" si="0"/>
        <v>2.0600000000000027</v>
      </c>
      <c r="I4" s="9">
        <f t="shared" si="0"/>
        <v>2.0700000000000003</v>
      </c>
      <c r="J4" s="9">
        <f t="shared" si="0"/>
        <v>2.0800000000000014</v>
      </c>
      <c r="K4" s="9">
        <f t="shared" si="0"/>
        <v>2.0900000000000016</v>
      </c>
      <c r="L4" s="9">
        <f t="shared" si="0"/>
        <v>2.1000000000000019</v>
      </c>
      <c r="M4" s="8">
        <v>2</v>
      </c>
      <c r="N4" s="9">
        <f t="shared" si="1"/>
        <v>2.1100000000000017</v>
      </c>
      <c r="O4" s="9">
        <f t="shared" si="1"/>
        <v>2.1200000000000014</v>
      </c>
      <c r="P4" s="9">
        <f t="shared" si="1"/>
        <v>2.1299999999999977</v>
      </c>
      <c r="Q4" s="9">
        <f t="shared" si="1"/>
        <v>2.1400000000000019</v>
      </c>
      <c r="R4" s="9">
        <f t="shared" si="1"/>
        <v>2.1499999999999986</v>
      </c>
      <c r="S4" s="9">
        <f t="shared" si="1"/>
        <v>2.1599999999999993</v>
      </c>
      <c r="T4" s="9">
        <f t="shared" si="1"/>
        <v>2.1699999999999986</v>
      </c>
      <c r="U4" s="9">
        <f t="shared" si="1"/>
        <v>2.1799999999999993</v>
      </c>
      <c r="V4" s="9">
        <f t="shared" si="1"/>
        <v>2.1899999999999995</v>
      </c>
      <c r="W4" s="9">
        <f t="shared" si="1"/>
        <v>2.1999999999999997</v>
      </c>
    </row>
    <row r="5" spans="2:23" ht="12" customHeight="1" x14ac:dyDescent="0.25">
      <c r="B5" s="8">
        <v>3</v>
      </c>
      <c r="C5" s="9">
        <f t="shared" si="0"/>
        <v>3.0300999999999911</v>
      </c>
      <c r="D5" s="9">
        <f t="shared" si="0"/>
        <v>3.0603999999999965</v>
      </c>
      <c r="E5" s="9">
        <f t="shared" si="0"/>
        <v>3.0909000000000004</v>
      </c>
      <c r="F5" s="9">
        <f t="shared" si="0"/>
        <v>3.1216000000000022</v>
      </c>
      <c r="G5" s="9">
        <f t="shared" si="0"/>
        <v>3.1525000000000025</v>
      </c>
      <c r="H5" s="9">
        <f t="shared" si="0"/>
        <v>3.1836000000000051</v>
      </c>
      <c r="I5" s="9">
        <f t="shared" si="0"/>
        <v>3.214900000000001</v>
      </c>
      <c r="J5" s="9">
        <f t="shared" si="0"/>
        <v>3.2464000000000022</v>
      </c>
      <c r="K5" s="9">
        <f t="shared" si="0"/>
        <v>3.2781000000000025</v>
      </c>
      <c r="L5" s="9">
        <f t="shared" si="0"/>
        <v>3.3100000000000041</v>
      </c>
      <c r="M5" s="8">
        <v>3</v>
      </c>
      <c r="N5" s="9">
        <f t="shared" si="1"/>
        <v>3.3421000000000025</v>
      </c>
      <c r="O5" s="9">
        <f t="shared" si="1"/>
        <v>3.3744000000000036</v>
      </c>
      <c r="P5" s="9">
        <f t="shared" si="1"/>
        <v>3.4068999999999954</v>
      </c>
      <c r="Q5" s="9">
        <f t="shared" si="1"/>
        <v>3.4396000000000027</v>
      </c>
      <c r="R5" s="9">
        <f t="shared" si="1"/>
        <v>3.472499999999997</v>
      </c>
      <c r="S5" s="9">
        <f t="shared" si="1"/>
        <v>3.5055999999999989</v>
      </c>
      <c r="T5" s="9">
        <f t="shared" si="1"/>
        <v>3.5388999999999982</v>
      </c>
      <c r="U5" s="9">
        <f t="shared" si="1"/>
        <v>3.5723999999999991</v>
      </c>
      <c r="V5" s="9">
        <f t="shared" si="1"/>
        <v>3.6060999999999992</v>
      </c>
      <c r="W5" s="9">
        <f t="shared" si="1"/>
        <v>3.6399999999999997</v>
      </c>
    </row>
    <row r="6" spans="2:23" ht="12" customHeight="1" x14ac:dyDescent="0.25">
      <c r="B6" s="8">
        <v>4</v>
      </c>
      <c r="C6" s="9">
        <f t="shared" si="0"/>
        <v>4.0604010000000024</v>
      </c>
      <c r="D6" s="9">
        <f t="shared" si="0"/>
        <v>4.1216079999999984</v>
      </c>
      <c r="E6" s="9">
        <f t="shared" si="0"/>
        <v>4.1836269999999978</v>
      </c>
      <c r="F6" s="9">
        <f t="shared" si="0"/>
        <v>4.2464640000000049</v>
      </c>
      <c r="G6" s="9">
        <f t="shared" si="0"/>
        <v>4.3101250000000002</v>
      </c>
      <c r="H6" s="9">
        <f t="shared" si="0"/>
        <v>4.3746160000000058</v>
      </c>
      <c r="I6" s="9">
        <f t="shared" si="0"/>
        <v>4.4399429999999995</v>
      </c>
      <c r="J6" s="9">
        <f t="shared" si="0"/>
        <v>4.5061120000000034</v>
      </c>
      <c r="K6" s="9">
        <f t="shared" si="0"/>
        <v>4.5731290000000033</v>
      </c>
      <c r="L6" s="9">
        <f t="shared" si="0"/>
        <v>4.6410000000000036</v>
      </c>
      <c r="M6" s="8">
        <v>4</v>
      </c>
      <c r="N6" s="9">
        <f t="shared" si="1"/>
        <v>4.7097310000000041</v>
      </c>
      <c r="O6" s="9">
        <f t="shared" si="1"/>
        <v>4.7793280000000031</v>
      </c>
      <c r="P6" s="9">
        <f t="shared" si="1"/>
        <v>4.8497969999999944</v>
      </c>
      <c r="Q6" s="9">
        <f t="shared" si="1"/>
        <v>4.9211440000000053</v>
      </c>
      <c r="R6" s="9">
        <f t="shared" si="1"/>
        <v>4.9933749999999968</v>
      </c>
      <c r="S6" s="9">
        <f t="shared" si="1"/>
        <v>5.0664959999999981</v>
      </c>
      <c r="T6" s="9">
        <f t="shared" si="1"/>
        <v>5.1405129999999968</v>
      </c>
      <c r="U6" s="9">
        <f t="shared" si="1"/>
        <v>5.2154319999999981</v>
      </c>
      <c r="V6" s="9">
        <f t="shared" si="1"/>
        <v>5.2912589999999993</v>
      </c>
      <c r="W6" s="9">
        <f t="shared" si="1"/>
        <v>5.3679999999999994</v>
      </c>
    </row>
    <row r="7" spans="2:23" ht="12" customHeight="1" x14ac:dyDescent="0.25">
      <c r="B7" s="8">
        <v>5</v>
      </c>
      <c r="C7" s="9">
        <f t="shared" si="0"/>
        <v>5.1010050099999926</v>
      </c>
      <c r="D7" s="9">
        <f t="shared" si="0"/>
        <v>5.2040401600000008</v>
      </c>
      <c r="E7" s="9">
        <f t="shared" si="0"/>
        <v>5.3091358099999955</v>
      </c>
      <c r="F7" s="9">
        <f t="shared" si="0"/>
        <v>5.4163225600000082</v>
      </c>
      <c r="G7" s="9">
        <f t="shared" si="0"/>
        <v>5.5256312500000027</v>
      </c>
      <c r="H7" s="9">
        <f t="shared" si="0"/>
        <v>5.6370929600000084</v>
      </c>
      <c r="I7" s="9">
        <f t="shared" si="0"/>
        <v>5.750739010000002</v>
      </c>
      <c r="J7" s="9">
        <f t="shared" si="0"/>
        <v>5.866600960000004</v>
      </c>
      <c r="K7" s="9">
        <f t="shared" si="0"/>
        <v>5.9847106100000058</v>
      </c>
      <c r="L7" s="9">
        <f t="shared" si="0"/>
        <v>6.1051000000000055</v>
      </c>
      <c r="M7" s="8">
        <v>5</v>
      </c>
      <c r="N7" s="9">
        <f t="shared" si="1"/>
        <v>6.227801410000005</v>
      </c>
      <c r="O7" s="9">
        <f t="shared" si="1"/>
        <v>6.3528473600000046</v>
      </c>
      <c r="P7" s="9">
        <f t="shared" si="1"/>
        <v>6.4802706099999909</v>
      </c>
      <c r="Q7" s="9">
        <f t="shared" si="1"/>
        <v>6.6101041600000068</v>
      </c>
      <c r="R7" s="9">
        <f t="shared" si="1"/>
        <v>6.7423812499999958</v>
      </c>
      <c r="S7" s="9">
        <f t="shared" si="1"/>
        <v>6.8771353599999969</v>
      </c>
      <c r="T7" s="9">
        <f t="shared" si="1"/>
        <v>7.0144002099999945</v>
      </c>
      <c r="U7" s="9">
        <f t="shared" si="1"/>
        <v>7.1542097599999952</v>
      </c>
      <c r="V7" s="9">
        <f t="shared" si="1"/>
        <v>7.2965982099999982</v>
      </c>
      <c r="W7" s="9">
        <f t="shared" si="1"/>
        <v>7.4415999999999993</v>
      </c>
    </row>
    <row r="8" spans="2:23" ht="12" customHeight="1" x14ac:dyDescent="0.25">
      <c r="B8" s="8">
        <v>6</v>
      </c>
      <c r="C8" s="9">
        <f t="shared" si="0"/>
        <v>6.1520150601000134</v>
      </c>
      <c r="D8" s="9">
        <f t="shared" si="0"/>
        <v>6.308120963200003</v>
      </c>
      <c r="E8" s="9">
        <f t="shared" si="0"/>
        <v>6.4684098842999971</v>
      </c>
      <c r="F8" s="9">
        <f t="shared" si="0"/>
        <v>6.632975462400009</v>
      </c>
      <c r="G8" s="9">
        <f t="shared" si="0"/>
        <v>6.8019128124999995</v>
      </c>
      <c r="H8" s="9">
        <f t="shared" si="0"/>
        <v>6.9753185376000095</v>
      </c>
      <c r="I8" s="9">
        <f t="shared" si="0"/>
        <v>7.1532907407000001</v>
      </c>
      <c r="J8" s="9">
        <f t="shared" si="0"/>
        <v>7.3359290368000067</v>
      </c>
      <c r="K8" s="9">
        <f t="shared" si="0"/>
        <v>7.523334564900007</v>
      </c>
      <c r="L8" s="9">
        <f t="shared" si="0"/>
        <v>7.7156100000000079</v>
      </c>
      <c r="M8" s="8">
        <v>6</v>
      </c>
      <c r="N8" s="9">
        <f t="shared" si="1"/>
        <v>7.9128595651000069</v>
      </c>
      <c r="O8" s="9">
        <f t="shared" si="1"/>
        <v>8.115189043200008</v>
      </c>
      <c r="P8" s="9">
        <f t="shared" si="1"/>
        <v>8.3227057892999863</v>
      </c>
      <c r="Q8" s="9">
        <f t="shared" si="1"/>
        <v>8.5355187424000096</v>
      </c>
      <c r="R8" s="9">
        <f t="shared" si="1"/>
        <v>8.7537384374999938</v>
      </c>
      <c r="S8" s="9">
        <f t="shared" si="1"/>
        <v>8.9774770175999965</v>
      </c>
      <c r="T8" s="9">
        <f t="shared" si="1"/>
        <v>9.2068482456999945</v>
      </c>
      <c r="U8" s="9">
        <f t="shared" si="1"/>
        <v>9.4419675167999966</v>
      </c>
      <c r="V8" s="9">
        <f t="shared" si="1"/>
        <v>9.6829518698999966</v>
      </c>
      <c r="W8" s="9">
        <f t="shared" si="1"/>
        <v>9.9299199999999974</v>
      </c>
    </row>
    <row r="9" spans="2:23" ht="12" customHeight="1" x14ac:dyDescent="0.25">
      <c r="B9" s="8">
        <v>7</v>
      </c>
      <c r="C9" s="9">
        <f t="shared" si="0"/>
        <v>7.2135352107009831</v>
      </c>
      <c r="D9" s="9">
        <f t="shared" si="0"/>
        <v>7.4342833824639909</v>
      </c>
      <c r="E9" s="9">
        <f t="shared" si="0"/>
        <v>7.6624621808289994</v>
      </c>
      <c r="F9" s="9">
        <f t="shared" si="0"/>
        <v>7.8982944808960065</v>
      </c>
      <c r="G9" s="9">
        <f t="shared" si="0"/>
        <v>8.1420084531250048</v>
      </c>
      <c r="H9" s="9">
        <f t="shared" si="0"/>
        <v>8.3938376498560139</v>
      </c>
      <c r="I9" s="9">
        <f t="shared" si="0"/>
        <v>8.6540210925490015</v>
      </c>
      <c r="J9" s="9">
        <f t="shared" si="0"/>
        <v>8.9228033597440088</v>
      </c>
      <c r="K9" s="9">
        <f t="shared" si="0"/>
        <v>9.2004346757410076</v>
      </c>
      <c r="L9" s="9">
        <f t="shared" si="0"/>
        <v>9.4871710000000107</v>
      </c>
      <c r="M9" s="8">
        <v>7</v>
      </c>
      <c r="N9" s="9">
        <f t="shared" si="1"/>
        <v>9.7832741172610067</v>
      </c>
      <c r="O9" s="9">
        <f t="shared" si="1"/>
        <v>10.089011728384008</v>
      </c>
      <c r="P9" s="9">
        <f t="shared" si="1"/>
        <v>10.404657541908984</v>
      </c>
      <c r="Q9" s="9">
        <f t="shared" si="1"/>
        <v>10.730491366336013</v>
      </c>
      <c r="R9" s="9">
        <f t="shared" si="1"/>
        <v>11.066799203124988</v>
      </c>
      <c r="S9" s="9">
        <f t="shared" si="1"/>
        <v>11.413873340415995</v>
      </c>
      <c r="T9" s="9">
        <f t="shared" si="1"/>
        <v>11.77201244746899</v>
      </c>
      <c r="U9" s="9">
        <f t="shared" si="1"/>
        <v>12.141521669823995</v>
      </c>
      <c r="V9" s="9">
        <f t="shared" si="1"/>
        <v>12.522712725180996</v>
      </c>
      <c r="W9" s="9">
        <f t="shared" si="1"/>
        <v>12.915903999999998</v>
      </c>
    </row>
    <row r="10" spans="2:23" ht="12" customHeight="1" x14ac:dyDescent="0.25">
      <c r="B10" s="8">
        <v>8</v>
      </c>
      <c r="C10" s="9">
        <f t="shared" si="0"/>
        <v>8.2856705628080221</v>
      </c>
      <c r="D10" s="9">
        <f t="shared" si="0"/>
        <v>8.5829690501132756</v>
      </c>
      <c r="E10" s="9">
        <f t="shared" si="0"/>
        <v>8.892336046253865</v>
      </c>
      <c r="F10" s="9">
        <f t="shared" si="0"/>
        <v>9.2142262601318521</v>
      </c>
      <c r="G10" s="9">
        <f t="shared" si="0"/>
        <v>9.5491088757812506</v>
      </c>
      <c r="H10" s="9">
        <f t="shared" si="0"/>
        <v>9.8974679088473732</v>
      </c>
      <c r="I10" s="9">
        <f t="shared" si="0"/>
        <v>10.25980256902743</v>
      </c>
      <c r="J10" s="9">
        <f t="shared" si="0"/>
        <v>10.636627628523529</v>
      </c>
      <c r="K10" s="9">
        <f t="shared" si="0"/>
        <v>11.0284737965577</v>
      </c>
      <c r="L10" s="9">
        <f t="shared" si="0"/>
        <v>11.43588810000001</v>
      </c>
      <c r="M10" s="8">
        <v>8</v>
      </c>
      <c r="N10" s="9">
        <f t="shared" si="1"/>
        <v>11.859434270159722</v>
      </c>
      <c r="O10" s="9">
        <f t="shared" si="1"/>
        <v>12.299693135790092</v>
      </c>
      <c r="P10" s="9">
        <f t="shared" si="1"/>
        <v>12.757263022357151</v>
      </c>
      <c r="Q10" s="9">
        <f t="shared" si="1"/>
        <v>13.232760157623058</v>
      </c>
      <c r="R10" s="9">
        <f t="shared" si="1"/>
        <v>13.726819083593735</v>
      </c>
      <c r="S10" s="9">
        <f t="shared" si="1"/>
        <v>14.240093074882553</v>
      </c>
      <c r="T10" s="9">
        <f t="shared" si="1"/>
        <v>14.773254563538716</v>
      </c>
      <c r="U10" s="9">
        <f t="shared" si="1"/>
        <v>15.326995570392311</v>
      </c>
      <c r="V10" s="9">
        <f t="shared" si="1"/>
        <v>15.902028142965388</v>
      </c>
      <c r="W10" s="9">
        <f t="shared" si="1"/>
        <v>16.499084799999995</v>
      </c>
    </row>
    <row r="11" spans="2:23" ht="12" customHeight="1" x14ac:dyDescent="0.25">
      <c r="B11" s="8">
        <v>9</v>
      </c>
      <c r="C11" s="9">
        <f t="shared" si="0"/>
        <v>9.3685272684361109</v>
      </c>
      <c r="D11" s="9">
        <f t="shared" si="0"/>
        <v>9.7546284311155418</v>
      </c>
      <c r="E11" s="9">
        <f t="shared" si="0"/>
        <v>10.159106127641483</v>
      </c>
      <c r="F11" s="9">
        <f t="shared" si="0"/>
        <v>10.582795310537129</v>
      </c>
      <c r="G11" s="9">
        <f t="shared" si="0"/>
        <v>11.026564319570316</v>
      </c>
      <c r="H11" s="9">
        <f t="shared" si="0"/>
        <v>11.491315983378215</v>
      </c>
      <c r="I11" s="9">
        <f t="shared" si="0"/>
        <v>11.977988748859355</v>
      </c>
      <c r="J11" s="9">
        <f t="shared" si="0"/>
        <v>12.487557838805413</v>
      </c>
      <c r="K11" s="9">
        <f t="shared" si="0"/>
        <v>13.021036438247895</v>
      </c>
      <c r="L11" s="9">
        <f t="shared" si="0"/>
        <v>13.579476910000015</v>
      </c>
      <c r="M11" s="8">
        <v>9</v>
      </c>
      <c r="N11" s="9">
        <f t="shared" si="1"/>
        <v>14.163972039877295</v>
      </c>
      <c r="O11" s="9">
        <f t="shared" si="1"/>
        <v>14.775656312084903</v>
      </c>
      <c r="P11" s="9">
        <f t="shared" si="1"/>
        <v>15.415707215263579</v>
      </c>
      <c r="Q11" s="9">
        <f t="shared" si="1"/>
        <v>16.085346579690288</v>
      </c>
      <c r="R11" s="9">
        <f t="shared" si="1"/>
        <v>16.785841946132795</v>
      </c>
      <c r="S11" s="9">
        <f t="shared" si="1"/>
        <v>17.518507966863762</v>
      </c>
      <c r="T11" s="9">
        <f t="shared" si="1"/>
        <v>18.284707839340292</v>
      </c>
      <c r="U11" s="9">
        <f t="shared" si="1"/>
        <v>19.085854773062927</v>
      </c>
      <c r="V11" s="9">
        <f t="shared" si="1"/>
        <v>19.923413490128809</v>
      </c>
      <c r="W11" s="9">
        <f t="shared" si="1"/>
        <v>20.798901759999996</v>
      </c>
    </row>
    <row r="12" spans="2:23" ht="12" customHeight="1" x14ac:dyDescent="0.25">
      <c r="B12" s="8">
        <v>10</v>
      </c>
      <c r="C12" s="9">
        <f t="shared" si="0"/>
        <v>10.462212541120474</v>
      </c>
      <c r="D12" s="9">
        <f t="shared" si="0"/>
        <v>10.949720999737854</v>
      </c>
      <c r="E12" s="9">
        <f t="shared" si="0"/>
        <v>11.463879311470727</v>
      </c>
      <c r="F12" s="9">
        <f t="shared" si="0"/>
        <v>12.006107122958614</v>
      </c>
      <c r="G12" s="9">
        <f t="shared" si="0"/>
        <v>12.57789253554883</v>
      </c>
      <c r="H12" s="9">
        <f t="shared" si="0"/>
        <v>13.18079494238091</v>
      </c>
      <c r="I12" s="9">
        <f t="shared" si="0"/>
        <v>13.816447961279508</v>
      </c>
      <c r="J12" s="9">
        <f t="shared" si="0"/>
        <v>14.486562465909847</v>
      </c>
      <c r="K12" s="9">
        <f t="shared" si="0"/>
        <v>15.192929717690209</v>
      </c>
      <c r="L12" s="9">
        <f t="shared" si="0"/>
        <v>15.937424601000018</v>
      </c>
      <c r="M12" s="8">
        <v>10</v>
      </c>
      <c r="N12" s="9">
        <f t="shared" si="1"/>
        <v>16.7220089642638</v>
      </c>
      <c r="O12" s="9">
        <f t="shared" si="1"/>
        <v>17.548735069535095</v>
      </c>
      <c r="P12" s="9">
        <f t="shared" si="1"/>
        <v>18.419749153247839</v>
      </c>
      <c r="Q12" s="9">
        <f t="shared" si="1"/>
        <v>19.337295100846934</v>
      </c>
      <c r="R12" s="9">
        <f t="shared" si="1"/>
        <v>20.303718238052713</v>
      </c>
      <c r="S12" s="9">
        <f t="shared" si="1"/>
        <v>21.321469241561964</v>
      </c>
      <c r="T12" s="9">
        <f t="shared" si="1"/>
        <v>22.393108172028146</v>
      </c>
      <c r="U12" s="9">
        <f t="shared" si="1"/>
        <v>23.521308632214254</v>
      </c>
      <c r="V12" s="9">
        <f t="shared" si="1"/>
        <v>24.708862053253284</v>
      </c>
      <c r="W12" s="9">
        <f t="shared" si="1"/>
        <v>25.958682111999995</v>
      </c>
    </row>
    <row r="13" spans="2:23" ht="12" customHeight="1" x14ac:dyDescent="0.25">
      <c r="B13" s="8">
        <v>11</v>
      </c>
      <c r="C13" s="9">
        <f t="shared" si="0"/>
        <v>11.566834666531655</v>
      </c>
      <c r="D13" s="9">
        <f t="shared" si="0"/>
        <v>12.168715419732601</v>
      </c>
      <c r="E13" s="9">
        <f t="shared" si="0"/>
        <v>12.807795690814849</v>
      </c>
      <c r="F13" s="9">
        <f t="shared" si="0"/>
        <v>13.486351407876956</v>
      </c>
      <c r="G13" s="9">
        <f t="shared" si="0"/>
        <v>14.206787162326275</v>
      </c>
      <c r="H13" s="9">
        <f t="shared" si="0"/>
        <v>14.97164263892377</v>
      </c>
      <c r="I13" s="9">
        <f t="shared" si="0"/>
        <v>15.783599318569076</v>
      </c>
      <c r="J13" s="9">
        <f t="shared" si="0"/>
        <v>16.645487463182633</v>
      </c>
      <c r="K13" s="9">
        <f t="shared" si="0"/>
        <v>17.560293392282325</v>
      </c>
      <c r="L13" s="9">
        <f t="shared" si="0"/>
        <v>18.531167061100025</v>
      </c>
      <c r="M13" s="8">
        <v>11</v>
      </c>
      <c r="N13" s="9">
        <f t="shared" si="1"/>
        <v>19.561429950332819</v>
      </c>
      <c r="O13" s="9">
        <f t="shared" si="1"/>
        <v>20.654583277879311</v>
      </c>
      <c r="P13" s="9">
        <f t="shared" si="1"/>
        <v>21.814316543170055</v>
      </c>
      <c r="Q13" s="9">
        <f t="shared" si="1"/>
        <v>23.044516414965507</v>
      </c>
      <c r="R13" s="9">
        <f t="shared" si="1"/>
        <v>24.349275973760616</v>
      </c>
      <c r="S13" s="9">
        <f t="shared" si="1"/>
        <v>25.732904320211873</v>
      </c>
      <c r="T13" s="9">
        <f t="shared" si="1"/>
        <v>27.199936561272931</v>
      </c>
      <c r="U13" s="9">
        <f t="shared" si="1"/>
        <v>28.755144186012817</v>
      </c>
      <c r="V13" s="9">
        <f t="shared" si="1"/>
        <v>30.403545843371408</v>
      </c>
      <c r="W13" s="9">
        <f t="shared" si="1"/>
        <v>32.150418534399989</v>
      </c>
    </row>
    <row r="14" spans="2:23" ht="12" customHeight="1" x14ac:dyDescent="0.25">
      <c r="B14" s="8">
        <v>12</v>
      </c>
      <c r="C14" s="9">
        <f t="shared" si="0"/>
        <v>12.682503013196976</v>
      </c>
      <c r="D14" s="9">
        <f t="shared" si="0"/>
        <v>13.412089728127263</v>
      </c>
      <c r="E14" s="9">
        <f t="shared" si="0"/>
        <v>14.192029561539288</v>
      </c>
      <c r="F14" s="9">
        <f t="shared" si="0"/>
        <v>15.025805464192043</v>
      </c>
      <c r="G14" s="9">
        <f t="shared" si="0"/>
        <v>15.917126520442583</v>
      </c>
      <c r="H14" s="9">
        <f t="shared" si="0"/>
        <v>16.869941197259198</v>
      </c>
      <c r="I14" s="9">
        <f t="shared" si="0"/>
        <v>17.888451270868906</v>
      </c>
      <c r="J14" s="9">
        <f t="shared" si="0"/>
        <v>18.977126460237248</v>
      </c>
      <c r="K14" s="9">
        <f t="shared" si="0"/>
        <v>20.140719797587735</v>
      </c>
      <c r="L14" s="9">
        <f t="shared" si="0"/>
        <v>21.384283767210025</v>
      </c>
      <c r="M14" s="8">
        <v>12</v>
      </c>
      <c r="N14" s="9">
        <f t="shared" si="1"/>
        <v>22.713187244869431</v>
      </c>
      <c r="O14" s="9">
        <f t="shared" si="1"/>
        <v>24.133133271224825</v>
      </c>
      <c r="P14" s="9">
        <f t="shared" si="1"/>
        <v>25.650177693782158</v>
      </c>
      <c r="Q14" s="9">
        <f t="shared" si="1"/>
        <v>27.270748713060684</v>
      </c>
      <c r="R14" s="9">
        <f t="shared" si="1"/>
        <v>29.001667369824702</v>
      </c>
      <c r="S14" s="9">
        <f t="shared" si="1"/>
        <v>30.850169011445772</v>
      </c>
      <c r="T14" s="9">
        <f t="shared" si="1"/>
        <v>32.823925776689322</v>
      </c>
      <c r="U14" s="9">
        <f t="shared" si="1"/>
        <v>34.93107013949512</v>
      </c>
      <c r="V14" s="9">
        <f t="shared" si="1"/>
        <v>37.180219553611977</v>
      </c>
      <c r="W14" s="9">
        <f t="shared" si="1"/>
        <v>39.580502241279987</v>
      </c>
    </row>
    <row r="15" spans="2:23" ht="12" customHeight="1" x14ac:dyDescent="0.25">
      <c r="B15" s="8">
        <v>13</v>
      </c>
      <c r="C15" s="9">
        <f t="shared" si="0"/>
        <v>13.80932804332895</v>
      </c>
      <c r="D15" s="9">
        <f t="shared" si="0"/>
        <v>14.680331522689805</v>
      </c>
      <c r="E15" s="9">
        <f t="shared" si="0"/>
        <v>15.617790448385465</v>
      </c>
      <c r="F15" s="9">
        <f t="shared" si="0"/>
        <v>16.626837682759724</v>
      </c>
      <c r="G15" s="9">
        <f t="shared" si="0"/>
        <v>17.712982846464719</v>
      </c>
      <c r="H15" s="9">
        <f t="shared" si="0"/>
        <v>18.882137669094753</v>
      </c>
      <c r="I15" s="9">
        <f t="shared" si="0"/>
        <v>20.140642859829732</v>
      </c>
      <c r="J15" s="9">
        <f t="shared" si="0"/>
        <v>21.495296577056227</v>
      </c>
      <c r="K15" s="9">
        <f t="shared" si="0"/>
        <v>22.953384579370638</v>
      </c>
      <c r="L15" s="9">
        <f t="shared" si="0"/>
        <v>24.522712143931027</v>
      </c>
      <c r="M15" s="8">
        <v>13</v>
      </c>
      <c r="N15" s="9">
        <f t="shared" si="1"/>
        <v>26.211637841805072</v>
      </c>
      <c r="O15" s="9">
        <f t="shared" si="1"/>
        <v>28.029109263771808</v>
      </c>
      <c r="P15" s="9">
        <f t="shared" si="1"/>
        <v>29.98470079397384</v>
      </c>
      <c r="Q15" s="9">
        <f t="shared" si="1"/>
        <v>32.088653532889182</v>
      </c>
      <c r="R15" s="9">
        <f t="shared" si="1"/>
        <v>34.351917475298414</v>
      </c>
      <c r="S15" s="9">
        <f t="shared" si="1"/>
        <v>36.786196053277095</v>
      </c>
      <c r="T15" s="9">
        <f t="shared" si="1"/>
        <v>39.4039931587265</v>
      </c>
      <c r="U15" s="9">
        <f t="shared" si="1"/>
        <v>42.21866276460424</v>
      </c>
      <c r="V15" s="9">
        <f t="shared" si="1"/>
        <v>45.244461268798247</v>
      </c>
      <c r="W15" s="9">
        <f t="shared" si="1"/>
        <v>48.49660268953599</v>
      </c>
    </row>
    <row r="16" spans="2:23" ht="12" customHeight="1" x14ac:dyDescent="0.25">
      <c r="B16" s="8">
        <v>14</v>
      </c>
      <c r="C16" s="9">
        <f t="shared" si="0"/>
        <v>14.947421323762255</v>
      </c>
      <c r="D16" s="9">
        <f t="shared" si="0"/>
        <v>15.973938153143607</v>
      </c>
      <c r="E16" s="9">
        <f t="shared" si="0"/>
        <v>17.086324161837034</v>
      </c>
      <c r="F16" s="9">
        <f t="shared" si="0"/>
        <v>18.291911190070113</v>
      </c>
      <c r="G16" s="9">
        <f t="shared" si="0"/>
        <v>19.598631988787947</v>
      </c>
      <c r="H16" s="9">
        <f t="shared" si="0"/>
        <v>21.015065929240436</v>
      </c>
      <c r="I16" s="9">
        <f t="shared" si="0"/>
        <v>22.55048786001781</v>
      </c>
      <c r="J16" s="9">
        <f t="shared" si="0"/>
        <v>24.214920303220733</v>
      </c>
      <c r="K16" s="9">
        <f t="shared" si="0"/>
        <v>26.019189191513995</v>
      </c>
      <c r="L16" s="9">
        <f t="shared" si="0"/>
        <v>27.974983358324138</v>
      </c>
      <c r="M16" s="8">
        <v>14</v>
      </c>
      <c r="N16" s="9">
        <f t="shared" si="1"/>
        <v>30.094918004403631</v>
      </c>
      <c r="O16" s="9">
        <f t="shared" si="1"/>
        <v>32.392602375424431</v>
      </c>
      <c r="P16" s="9">
        <f t="shared" si="1"/>
        <v>34.882711897190426</v>
      </c>
      <c r="Q16" s="9">
        <f t="shared" si="1"/>
        <v>37.581065027493672</v>
      </c>
      <c r="R16" s="9">
        <f t="shared" si="1"/>
        <v>40.50470509659317</v>
      </c>
      <c r="S16" s="9">
        <f t="shared" si="1"/>
        <v>43.671987421801425</v>
      </c>
      <c r="T16" s="9">
        <f t="shared" si="1"/>
        <v>47.102671995710011</v>
      </c>
      <c r="U16" s="9">
        <f t="shared" si="1"/>
        <v>50.818022062232998</v>
      </c>
      <c r="V16" s="9">
        <f t="shared" si="1"/>
        <v>54.84090890986991</v>
      </c>
      <c r="W16" s="9">
        <f t="shared" si="1"/>
        <v>59.195923227443181</v>
      </c>
    </row>
    <row r="17" spans="2:23" ht="12" customHeight="1" x14ac:dyDescent="0.25">
      <c r="B17" s="8">
        <v>15</v>
      </c>
      <c r="C17" s="9">
        <f t="shared" si="0"/>
        <v>16.096895536999845</v>
      </c>
      <c r="D17" s="9">
        <f t="shared" si="0"/>
        <v>17.293416916206461</v>
      </c>
      <c r="E17" s="9">
        <f t="shared" si="0"/>
        <v>18.598913886692149</v>
      </c>
      <c r="F17" s="9">
        <f t="shared" si="0"/>
        <v>20.023587637672918</v>
      </c>
      <c r="G17" s="9">
        <f t="shared" si="0"/>
        <v>21.578563588227357</v>
      </c>
      <c r="H17" s="9">
        <f t="shared" si="0"/>
        <v>23.275969884994876</v>
      </c>
      <c r="I17" s="9">
        <f t="shared" si="0"/>
        <v>25.129022010219064</v>
      </c>
      <c r="J17" s="9">
        <f t="shared" si="0"/>
        <v>27.152113927478393</v>
      </c>
      <c r="K17" s="9">
        <f t="shared" si="0"/>
        <v>29.360916218750255</v>
      </c>
      <c r="L17" s="9">
        <f t="shared" si="0"/>
        <v>31.772481694156554</v>
      </c>
      <c r="M17" s="8">
        <v>15</v>
      </c>
      <c r="N17" s="9">
        <f t="shared" si="1"/>
        <v>34.405358984888025</v>
      </c>
      <c r="O17" s="9">
        <f t="shared" si="1"/>
        <v>37.279714660475356</v>
      </c>
      <c r="P17" s="9">
        <f t="shared" si="1"/>
        <v>40.417464443825182</v>
      </c>
      <c r="Q17" s="9">
        <f t="shared" si="1"/>
        <v>43.842414131342792</v>
      </c>
      <c r="R17" s="9">
        <f t="shared" si="1"/>
        <v>47.580410861082136</v>
      </c>
      <c r="S17" s="9">
        <f t="shared" si="1"/>
        <v>51.65950540928965</v>
      </c>
      <c r="T17" s="9">
        <f t="shared" si="1"/>
        <v>56.110126234980697</v>
      </c>
      <c r="U17" s="9">
        <f t="shared" si="1"/>
        <v>60.965266033434943</v>
      </c>
      <c r="V17" s="9">
        <f t="shared" si="1"/>
        <v>66.260681602745194</v>
      </c>
      <c r="W17" s="9">
        <f t="shared" si="1"/>
        <v>72.035107872931817</v>
      </c>
    </row>
    <row r="18" spans="2:23" ht="12" customHeight="1" x14ac:dyDescent="0.25">
      <c r="B18" s="8">
        <v>16</v>
      </c>
      <c r="C18" s="9">
        <f t="shared" si="0"/>
        <v>17.25786449236988</v>
      </c>
      <c r="D18" s="9">
        <f t="shared" si="0"/>
        <v>18.639285254530602</v>
      </c>
      <c r="E18" s="9">
        <f t="shared" si="0"/>
        <v>20.156881303292902</v>
      </c>
      <c r="F18" s="9">
        <f t="shared" si="0"/>
        <v>21.824531143179843</v>
      </c>
      <c r="G18" s="9">
        <f t="shared" si="0"/>
        <v>23.657491767638721</v>
      </c>
      <c r="H18" s="9">
        <f t="shared" si="0"/>
        <v>25.672528078094555</v>
      </c>
      <c r="I18" s="9">
        <f t="shared" si="0"/>
        <v>27.888053550934391</v>
      </c>
      <c r="J18" s="9">
        <f t="shared" si="0"/>
        <v>30.324283041676665</v>
      </c>
      <c r="K18" s="9">
        <f t="shared" si="0"/>
        <v>33.003398678437783</v>
      </c>
      <c r="L18" s="9">
        <f t="shared" si="0"/>
        <v>35.949729863572209</v>
      </c>
      <c r="M18" s="8">
        <v>16</v>
      </c>
      <c r="N18" s="9">
        <f t="shared" si="1"/>
        <v>39.189948473225719</v>
      </c>
      <c r="O18" s="9">
        <f t="shared" si="1"/>
        <v>42.753280419732413</v>
      </c>
      <c r="P18" s="9">
        <f t="shared" si="1"/>
        <v>46.671734821522449</v>
      </c>
      <c r="Q18" s="9">
        <f t="shared" si="1"/>
        <v>50.980352109730788</v>
      </c>
      <c r="R18" s="9">
        <f t="shared" si="1"/>
        <v>55.71747249024444</v>
      </c>
      <c r="S18" s="9">
        <f t="shared" si="1"/>
        <v>60.925026274775995</v>
      </c>
      <c r="T18" s="9">
        <f t="shared" si="1"/>
        <v>66.648847694927412</v>
      </c>
      <c r="U18" s="9">
        <f t="shared" si="1"/>
        <v>72.939013919453217</v>
      </c>
      <c r="V18" s="9">
        <f t="shared" si="1"/>
        <v>79.850211107266787</v>
      </c>
      <c r="W18" s="9">
        <f t="shared" si="1"/>
        <v>87.44212944751817</v>
      </c>
    </row>
    <row r="19" spans="2:23" ht="12" customHeight="1" x14ac:dyDescent="0.25">
      <c r="B19" s="8">
        <v>17</v>
      </c>
      <c r="C19" s="9">
        <f t="shared" si="0"/>
        <v>18.430443137293583</v>
      </c>
      <c r="D19" s="9">
        <f t="shared" si="0"/>
        <v>20.012070959621219</v>
      </c>
      <c r="E19" s="9">
        <f t="shared" si="0"/>
        <v>21.76158774239169</v>
      </c>
      <c r="F19" s="9">
        <f t="shared" si="0"/>
        <v>23.697512388907036</v>
      </c>
      <c r="G19" s="9">
        <f t="shared" si="0"/>
        <v>25.840366356020663</v>
      </c>
      <c r="H19" s="9">
        <f t="shared" si="0"/>
        <v>28.212879762780233</v>
      </c>
      <c r="I19" s="9">
        <f t="shared" si="0"/>
        <v>30.840217299499798</v>
      </c>
      <c r="J19" s="9">
        <f t="shared" si="0"/>
        <v>33.750225685010797</v>
      </c>
      <c r="K19" s="9">
        <f t="shared" si="0"/>
        <v>36.973704559497179</v>
      </c>
      <c r="L19" s="9">
        <f t="shared" si="0"/>
        <v>40.544702849929429</v>
      </c>
      <c r="M19" s="8">
        <v>17</v>
      </c>
      <c r="N19" s="9">
        <f t="shared" si="1"/>
        <v>44.500842805280548</v>
      </c>
      <c r="O19" s="9">
        <f t="shared" si="1"/>
        <v>48.883674070100305</v>
      </c>
      <c r="P19" s="9">
        <f t="shared" si="1"/>
        <v>53.739060348320365</v>
      </c>
      <c r="Q19" s="9">
        <f t="shared" si="1"/>
        <v>59.117601405093104</v>
      </c>
      <c r="R19" s="9">
        <f t="shared" si="1"/>
        <v>65.075093363781107</v>
      </c>
      <c r="S19" s="9">
        <f t="shared" si="1"/>
        <v>71.673030478740145</v>
      </c>
      <c r="T19" s="9">
        <f t="shared" si="1"/>
        <v>78.979151803065065</v>
      </c>
      <c r="U19" s="9">
        <f t="shared" si="1"/>
        <v>87.068036424954798</v>
      </c>
      <c r="V19" s="9">
        <f t="shared" si="1"/>
        <v>96.021751217647477</v>
      </c>
      <c r="W19" s="9">
        <f t="shared" si="1"/>
        <v>105.9305553370218</v>
      </c>
    </row>
    <row r="20" spans="2:23" ht="12" customHeight="1" x14ac:dyDescent="0.25">
      <c r="B20" s="8">
        <v>18</v>
      </c>
      <c r="C20" s="9">
        <f t="shared" si="0"/>
        <v>19.614747568666523</v>
      </c>
      <c r="D20" s="9">
        <f t="shared" si="0"/>
        <v>21.412312378813635</v>
      </c>
      <c r="E20" s="9">
        <f t="shared" si="0"/>
        <v>23.414435374663441</v>
      </c>
      <c r="F20" s="9">
        <f t="shared" si="0"/>
        <v>25.645412884463326</v>
      </c>
      <c r="G20" s="9">
        <f t="shared" si="0"/>
        <v>28.132384673821694</v>
      </c>
      <c r="H20" s="9">
        <f t="shared" si="0"/>
        <v>30.905652548547049</v>
      </c>
      <c r="I20" s="9">
        <f t="shared" si="0"/>
        <v>33.999032510464787</v>
      </c>
      <c r="J20" s="9">
        <f t="shared" si="0"/>
        <v>37.450243739811668</v>
      </c>
      <c r="K20" s="9">
        <f t="shared" si="0"/>
        <v>41.301337969851936</v>
      </c>
      <c r="L20" s="9">
        <f t="shared" si="0"/>
        <v>45.599173134922374</v>
      </c>
      <c r="M20" s="8">
        <v>18</v>
      </c>
      <c r="N20" s="9">
        <f t="shared" si="1"/>
        <v>50.395935513861417</v>
      </c>
      <c r="O20" s="9">
        <f t="shared" si="1"/>
        <v>55.749714958512349</v>
      </c>
      <c r="P20" s="9">
        <f t="shared" si="1"/>
        <v>61.725138193602</v>
      </c>
      <c r="Q20" s="9">
        <f t="shared" si="1"/>
        <v>68.394065601806162</v>
      </c>
      <c r="R20" s="9">
        <f t="shared" si="1"/>
        <v>75.83635736834826</v>
      </c>
      <c r="S20" s="9">
        <f t="shared" si="1"/>
        <v>84.140715355338571</v>
      </c>
      <c r="T20" s="9">
        <f t="shared" si="1"/>
        <v>93.405607609586127</v>
      </c>
      <c r="U20" s="9">
        <f t="shared" si="1"/>
        <v>103.74028298144667</v>
      </c>
      <c r="V20" s="9">
        <f t="shared" si="1"/>
        <v>115.26588394900048</v>
      </c>
      <c r="W20" s="9">
        <f t="shared" si="1"/>
        <v>128.11666640442616</v>
      </c>
    </row>
    <row r="21" spans="2:23" ht="12" customHeight="1" x14ac:dyDescent="0.25">
      <c r="B21" s="8">
        <v>19</v>
      </c>
      <c r="C21" s="9">
        <f t="shared" si="0"/>
        <v>20.81089504435316</v>
      </c>
      <c r="D21" s="9">
        <f t="shared" si="0"/>
        <v>22.840558626389907</v>
      </c>
      <c r="E21" s="9">
        <f t="shared" si="0"/>
        <v>25.116868435903342</v>
      </c>
      <c r="F21" s="9">
        <f t="shared" si="0"/>
        <v>27.671229399841856</v>
      </c>
      <c r="G21" s="9">
        <f t="shared" si="0"/>
        <v>30.539003907512779</v>
      </c>
      <c r="H21" s="9">
        <f t="shared" si="0"/>
        <v>33.759991701459874</v>
      </c>
      <c r="I21" s="9">
        <f t="shared" si="0"/>
        <v>37.378964786197322</v>
      </c>
      <c r="J21" s="9">
        <f t="shared" si="0"/>
        <v>41.446263238996607</v>
      </c>
      <c r="K21" s="9">
        <f t="shared" si="0"/>
        <v>46.018458387138615</v>
      </c>
      <c r="L21" s="9">
        <f t="shared" si="0"/>
        <v>51.159090448414631</v>
      </c>
      <c r="M21" s="8">
        <v>19</v>
      </c>
      <c r="N21" s="9">
        <f t="shared" si="1"/>
        <v>56.939488420386176</v>
      </c>
      <c r="O21" s="9">
        <f t="shared" si="1"/>
        <v>63.439680753533835</v>
      </c>
      <c r="P21" s="9">
        <f t="shared" si="1"/>
        <v>70.749406158770242</v>
      </c>
      <c r="Q21" s="9">
        <f t="shared" si="1"/>
        <v>78.969234786059019</v>
      </c>
      <c r="R21" s="9">
        <f t="shared" si="1"/>
        <v>88.211810973600493</v>
      </c>
      <c r="S21" s="9">
        <f t="shared" si="1"/>
        <v>98.603229812192737</v>
      </c>
      <c r="T21" s="9">
        <f t="shared" si="1"/>
        <v>110.28456090321576</v>
      </c>
      <c r="U21" s="9">
        <f t="shared" si="1"/>
        <v>123.41353391810705</v>
      </c>
      <c r="V21" s="9">
        <f t="shared" si="1"/>
        <v>138.16640189931059</v>
      </c>
      <c r="W21" s="9">
        <f t="shared" si="1"/>
        <v>154.7399996853114</v>
      </c>
    </row>
    <row r="22" spans="2:23" ht="12" customHeight="1" x14ac:dyDescent="0.25">
      <c r="B22" s="8">
        <v>20</v>
      </c>
      <c r="C22" s="9">
        <f t="shared" si="0"/>
        <v>22.019003994796705</v>
      </c>
      <c r="D22" s="9">
        <f t="shared" si="0"/>
        <v>24.29736979891771</v>
      </c>
      <c r="E22" s="9">
        <f t="shared" si="0"/>
        <v>26.870374488980442</v>
      </c>
      <c r="F22" s="9">
        <f t="shared" si="0"/>
        <v>29.778078575835529</v>
      </c>
      <c r="G22" s="9">
        <f t="shared" si="0"/>
        <v>33.065954102888412</v>
      </c>
      <c r="H22" s="9">
        <f t="shared" si="0"/>
        <v>36.785591203547469</v>
      </c>
      <c r="I22" s="9">
        <f t="shared" si="0"/>
        <v>40.995492321231133</v>
      </c>
      <c r="J22" s="9">
        <f t="shared" si="0"/>
        <v>45.761964298116332</v>
      </c>
      <c r="K22" s="9">
        <f t="shared" si="0"/>
        <v>51.160119641981083</v>
      </c>
      <c r="L22" s="9">
        <f t="shared" si="0"/>
        <v>57.27499949325609</v>
      </c>
      <c r="M22" s="8">
        <v>20</v>
      </c>
      <c r="N22" s="9">
        <f t="shared" si="1"/>
        <v>64.202832146628666</v>
      </c>
      <c r="O22" s="9">
        <f t="shared" si="1"/>
        <v>72.052442443957887</v>
      </c>
      <c r="P22" s="9">
        <f t="shared" si="1"/>
        <v>80.946828959410368</v>
      </c>
      <c r="Q22" s="9">
        <f t="shared" si="1"/>
        <v>91.024927656107295</v>
      </c>
      <c r="R22" s="9">
        <f t="shared" si="1"/>
        <v>102.44358261964055</v>
      </c>
      <c r="S22" s="9">
        <f t="shared" si="1"/>
        <v>115.37974658214355</v>
      </c>
      <c r="T22" s="9">
        <f t="shared" si="1"/>
        <v>130.03293625676241</v>
      </c>
      <c r="U22" s="9">
        <f t="shared" si="1"/>
        <v>146.62797002336629</v>
      </c>
      <c r="V22" s="9">
        <f t="shared" si="1"/>
        <v>165.41801826017957</v>
      </c>
      <c r="W22" s="9">
        <f t="shared" si="1"/>
        <v>186.68799962237367</v>
      </c>
    </row>
    <row r="23" spans="2:23" ht="12" customHeight="1" x14ac:dyDescent="0.25">
      <c r="B23" s="8">
        <v>21</v>
      </c>
      <c r="C23" s="9">
        <f t="shared" si="0"/>
        <v>23.23919403474466</v>
      </c>
      <c r="D23" s="9">
        <f t="shared" si="0"/>
        <v>25.78331719489606</v>
      </c>
      <c r="E23" s="9">
        <f t="shared" si="0"/>
        <v>28.676485723649847</v>
      </c>
      <c r="F23" s="9">
        <f t="shared" si="0"/>
        <v>31.969201718868966</v>
      </c>
      <c r="G23" s="9">
        <f t="shared" si="0"/>
        <v>35.719251808032837</v>
      </c>
      <c r="H23" s="9">
        <f t="shared" si="0"/>
        <v>39.992726675760331</v>
      </c>
      <c r="I23" s="9">
        <f t="shared" si="0"/>
        <v>44.865176783717317</v>
      </c>
      <c r="J23" s="9">
        <f t="shared" si="0"/>
        <v>50.422921441965642</v>
      </c>
      <c r="K23" s="9">
        <f t="shared" si="0"/>
        <v>56.764530409759395</v>
      </c>
      <c r="L23" s="9">
        <f t="shared" si="0"/>
        <v>64.002499442581708</v>
      </c>
      <c r="M23" s="8">
        <v>21</v>
      </c>
      <c r="N23" s="9">
        <f t="shared" si="1"/>
        <v>72.265143682757824</v>
      </c>
      <c r="O23" s="9">
        <f t="shared" si="1"/>
        <v>81.698735537232849</v>
      </c>
      <c r="P23" s="9">
        <f t="shared" si="1"/>
        <v>92.469916724133697</v>
      </c>
      <c r="Q23" s="9">
        <f t="shared" si="1"/>
        <v>104.76841752796233</v>
      </c>
      <c r="R23" s="9">
        <f t="shared" si="1"/>
        <v>118.81012001258664</v>
      </c>
      <c r="S23" s="9">
        <f t="shared" si="1"/>
        <v>134.84050603528655</v>
      </c>
      <c r="T23" s="9">
        <f t="shared" si="1"/>
        <v>153.13853542041201</v>
      </c>
      <c r="U23" s="9">
        <f t="shared" si="1"/>
        <v>174.02100462757221</v>
      </c>
      <c r="V23" s="9">
        <f t="shared" si="1"/>
        <v>197.84744172961368</v>
      </c>
      <c r="W23" s="9">
        <f t="shared" si="1"/>
        <v>225.02559954684841</v>
      </c>
    </row>
    <row r="24" spans="2:23" ht="12" customHeight="1" x14ac:dyDescent="0.25">
      <c r="B24" s="8">
        <v>22</v>
      </c>
      <c r="C24" s="9">
        <f t="shared" si="0"/>
        <v>24.471585975092136</v>
      </c>
      <c r="D24" s="9">
        <f t="shared" si="0"/>
        <v>27.298983538793987</v>
      </c>
      <c r="E24" s="9">
        <f t="shared" si="0"/>
        <v>30.53678029535935</v>
      </c>
      <c r="F24" s="9">
        <f t="shared" si="0"/>
        <v>34.247969787623724</v>
      </c>
      <c r="G24" s="9">
        <f t="shared" si="0"/>
        <v>38.505214398434475</v>
      </c>
      <c r="H24" s="9">
        <f t="shared" si="0"/>
        <v>43.39229027630595</v>
      </c>
      <c r="I24" s="9">
        <f t="shared" si="0"/>
        <v>49.005739158577526</v>
      </c>
      <c r="J24" s="9">
        <f t="shared" si="0"/>
        <v>55.456755157322903</v>
      </c>
      <c r="K24" s="9">
        <f t="shared" si="0"/>
        <v>62.873338146637742</v>
      </c>
      <c r="L24" s="9">
        <f t="shared" si="0"/>
        <v>71.402749386839886</v>
      </c>
      <c r="M24" s="8">
        <v>22</v>
      </c>
      <c r="N24" s="9">
        <f t="shared" si="1"/>
        <v>81.214309487861186</v>
      </c>
      <c r="O24" s="9">
        <f t="shared" si="1"/>
        <v>92.502583801700808</v>
      </c>
      <c r="P24" s="9">
        <f t="shared" si="1"/>
        <v>105.49100589827107</v>
      </c>
      <c r="Q24" s="9">
        <f t="shared" si="1"/>
        <v>120.43599598187706</v>
      </c>
      <c r="R24" s="9">
        <f t="shared" si="1"/>
        <v>137.63163801447462</v>
      </c>
      <c r="S24" s="9">
        <f t="shared" si="1"/>
        <v>157.4149870009324</v>
      </c>
      <c r="T24" s="9">
        <f t="shared" si="1"/>
        <v>180.17208644188204</v>
      </c>
      <c r="U24" s="9">
        <f t="shared" si="1"/>
        <v>206.34478546053521</v>
      </c>
      <c r="V24" s="9">
        <f t="shared" si="1"/>
        <v>236.43845565824026</v>
      </c>
      <c r="W24" s="9">
        <f t="shared" si="1"/>
        <v>271.03071945621804</v>
      </c>
    </row>
    <row r="25" spans="2:23" ht="12" customHeight="1" x14ac:dyDescent="0.25">
      <c r="B25" s="8">
        <v>23</v>
      </c>
      <c r="C25" s="9">
        <f t="shared" si="0"/>
        <v>25.716301834843037</v>
      </c>
      <c r="D25" s="9">
        <f t="shared" si="0"/>
        <v>28.844963209569851</v>
      </c>
      <c r="E25" s="9">
        <f t="shared" ref="C25:L36" si="2">(((1+E$2)^$B25)-1)/E$2</f>
        <v>32.452883704220135</v>
      </c>
      <c r="F25" s="9">
        <f t="shared" si="2"/>
        <v>36.617888579128667</v>
      </c>
      <c r="G25" s="9">
        <f t="shared" si="2"/>
        <v>41.430475118356206</v>
      </c>
      <c r="H25" s="9">
        <f t="shared" si="2"/>
        <v>46.995827692884319</v>
      </c>
      <c r="I25" s="9">
        <f t="shared" si="2"/>
        <v>53.436140899677952</v>
      </c>
      <c r="J25" s="9">
        <f t="shared" si="2"/>
        <v>60.89329556990873</v>
      </c>
      <c r="K25" s="9">
        <f t="shared" si="2"/>
        <v>69.531938579835142</v>
      </c>
      <c r="L25" s="9">
        <f t="shared" si="2"/>
        <v>79.543024325523888</v>
      </c>
      <c r="M25" s="8">
        <v>23</v>
      </c>
      <c r="N25" s="9">
        <f t="shared" si="1"/>
        <v>91.147883531525906</v>
      </c>
      <c r="O25" s="9">
        <f t="shared" si="1"/>
        <v>104.60289385790489</v>
      </c>
      <c r="P25" s="9">
        <f t="shared" ref="N25:W36" si="3">(((1+P$2)^$B25)-1)/P$2</f>
        <v>120.2048366650463</v>
      </c>
      <c r="Q25" s="9">
        <f t="shared" si="3"/>
        <v>138.29703541933989</v>
      </c>
      <c r="R25" s="9">
        <f t="shared" si="3"/>
        <v>159.2763837166458</v>
      </c>
      <c r="S25" s="9">
        <f t="shared" si="3"/>
        <v>183.60138492108155</v>
      </c>
      <c r="T25" s="9">
        <f t="shared" si="3"/>
        <v>211.80134113700197</v>
      </c>
      <c r="U25" s="9">
        <f t="shared" si="3"/>
        <v>244.48684684343155</v>
      </c>
      <c r="V25" s="9">
        <f t="shared" si="3"/>
        <v>282.36176223330597</v>
      </c>
      <c r="W25" s="9">
        <f t="shared" si="3"/>
        <v>326.23686334746168</v>
      </c>
    </row>
    <row r="26" spans="2:23" ht="12" customHeight="1" x14ac:dyDescent="0.25">
      <c r="B26" s="8">
        <v>24</v>
      </c>
      <c r="C26" s="9">
        <f t="shared" si="2"/>
        <v>26.973464853191498</v>
      </c>
      <c r="D26" s="9">
        <f t="shared" si="2"/>
        <v>30.421862473761252</v>
      </c>
      <c r="E26" s="9">
        <f t="shared" si="2"/>
        <v>34.426470215346725</v>
      </c>
      <c r="F26" s="9">
        <f t="shared" si="2"/>
        <v>39.082604122293816</v>
      </c>
      <c r="G26" s="9">
        <f t="shared" si="2"/>
        <v>44.501998874274008</v>
      </c>
      <c r="H26" s="9">
        <f t="shared" si="2"/>
        <v>50.815577354457368</v>
      </c>
      <c r="I26" s="9">
        <f t="shared" si="2"/>
        <v>58.176670762655412</v>
      </c>
      <c r="J26" s="9">
        <f t="shared" si="2"/>
        <v>66.764759215501428</v>
      </c>
      <c r="K26" s="9">
        <f t="shared" si="2"/>
        <v>76.789813052020307</v>
      </c>
      <c r="L26" s="9">
        <f t="shared" si="2"/>
        <v>88.497326758076255</v>
      </c>
      <c r="M26" s="8">
        <v>24</v>
      </c>
      <c r="N26" s="9">
        <f t="shared" si="3"/>
        <v>102.17415071999379</v>
      </c>
      <c r="O26" s="9">
        <f t="shared" si="3"/>
        <v>118.15524112085349</v>
      </c>
      <c r="P26" s="9">
        <f t="shared" si="3"/>
        <v>136.83146543150232</v>
      </c>
      <c r="Q26" s="9">
        <f t="shared" si="3"/>
        <v>158.65862037804749</v>
      </c>
      <c r="R26" s="9">
        <f t="shared" si="3"/>
        <v>184.16784127414263</v>
      </c>
      <c r="S26" s="9">
        <f t="shared" si="3"/>
        <v>213.97760650845461</v>
      </c>
      <c r="T26" s="9">
        <f t="shared" si="3"/>
        <v>248.80756913029225</v>
      </c>
      <c r="U26" s="9">
        <f t="shared" si="3"/>
        <v>289.4944792752492</v>
      </c>
      <c r="V26" s="9">
        <f t="shared" si="3"/>
        <v>337.0104970576341</v>
      </c>
      <c r="W26" s="9">
        <f t="shared" si="3"/>
        <v>392.48423601695396</v>
      </c>
    </row>
    <row r="27" spans="2:23" ht="12" customHeight="1" x14ac:dyDescent="0.25">
      <c r="B27" s="8">
        <v>25</v>
      </c>
      <c r="C27" s="9">
        <f t="shared" si="2"/>
        <v>28.243199501723424</v>
      </c>
      <c r="D27" s="9">
        <f t="shared" si="2"/>
        <v>32.030299723236475</v>
      </c>
      <c r="E27" s="9">
        <f t="shared" si="2"/>
        <v>36.459264321807126</v>
      </c>
      <c r="F27" s="9">
        <f t="shared" si="2"/>
        <v>41.645908287185584</v>
      </c>
      <c r="G27" s="9">
        <f t="shared" si="2"/>
        <v>47.727098817987716</v>
      </c>
      <c r="H27" s="9">
        <f t="shared" si="2"/>
        <v>54.864511995724804</v>
      </c>
      <c r="I27" s="9">
        <f t="shared" si="2"/>
        <v>63.249037716041293</v>
      </c>
      <c r="J27" s="9">
        <f t="shared" si="2"/>
        <v>73.105939952741565</v>
      </c>
      <c r="K27" s="9">
        <f t="shared" si="2"/>
        <v>84.700896226702156</v>
      </c>
      <c r="L27" s="9">
        <f t="shared" si="2"/>
        <v>98.347059433883899</v>
      </c>
      <c r="M27" s="8">
        <v>25</v>
      </c>
      <c r="N27" s="9">
        <f t="shared" si="3"/>
        <v>114.41330729919312</v>
      </c>
      <c r="O27" s="9">
        <f t="shared" si="3"/>
        <v>133.33387005535593</v>
      </c>
      <c r="P27" s="9">
        <f t="shared" si="3"/>
        <v>155.6195559375976</v>
      </c>
      <c r="Q27" s="9">
        <f t="shared" si="3"/>
        <v>181.87082723097413</v>
      </c>
      <c r="R27" s="9">
        <f t="shared" si="3"/>
        <v>212.793017465264</v>
      </c>
      <c r="S27" s="9">
        <f t="shared" si="3"/>
        <v>249.21402354980731</v>
      </c>
      <c r="T27" s="9">
        <f t="shared" si="3"/>
        <v>292.10485588244194</v>
      </c>
      <c r="U27" s="9">
        <f t="shared" si="3"/>
        <v>342.60348554479407</v>
      </c>
      <c r="V27" s="9">
        <f t="shared" si="3"/>
        <v>402.04249149858458</v>
      </c>
      <c r="W27" s="9">
        <f t="shared" si="3"/>
        <v>471.98108322034483</v>
      </c>
    </row>
    <row r="28" spans="2:23" ht="12" customHeight="1" x14ac:dyDescent="0.25">
      <c r="B28" s="8">
        <v>26</v>
      </c>
      <c r="C28" s="9">
        <f t="shared" si="2"/>
        <v>29.525631496740655</v>
      </c>
      <c r="D28" s="9">
        <f t="shared" si="2"/>
        <v>33.670905717701217</v>
      </c>
      <c r="E28" s="9">
        <f t="shared" si="2"/>
        <v>38.553042251461356</v>
      </c>
      <c r="F28" s="9">
        <f t="shared" si="2"/>
        <v>44.311744618672996</v>
      </c>
      <c r="G28" s="9">
        <f t="shared" si="2"/>
        <v>51.113453758887104</v>
      </c>
      <c r="H28" s="9">
        <f t="shared" si="2"/>
        <v>59.156382715468297</v>
      </c>
      <c r="I28" s="9">
        <f t="shared" si="2"/>
        <v>68.676470356164174</v>
      </c>
      <c r="J28" s="9">
        <f t="shared" si="2"/>
        <v>79.954415148960877</v>
      </c>
      <c r="K28" s="9">
        <f t="shared" si="2"/>
        <v>93.32397688710536</v>
      </c>
      <c r="L28" s="9">
        <f t="shared" si="2"/>
        <v>109.1817653772723</v>
      </c>
      <c r="M28" s="8">
        <v>26</v>
      </c>
      <c r="N28" s="9">
        <f t="shared" si="3"/>
        <v>127.99877110210437</v>
      </c>
      <c r="O28" s="9">
        <f t="shared" si="3"/>
        <v>150.33393446199864</v>
      </c>
      <c r="P28" s="9">
        <f t="shared" si="3"/>
        <v>176.85009820948525</v>
      </c>
      <c r="Q28" s="9">
        <f t="shared" si="3"/>
        <v>208.33274304331056</v>
      </c>
      <c r="R28" s="9">
        <f t="shared" si="3"/>
        <v>245.71197008505362</v>
      </c>
      <c r="S28" s="9">
        <f t="shared" si="3"/>
        <v>290.08826731777646</v>
      </c>
      <c r="T28" s="9">
        <f t="shared" si="3"/>
        <v>342.76268138245706</v>
      </c>
      <c r="U28" s="9">
        <f t="shared" si="3"/>
        <v>405.27211294285695</v>
      </c>
      <c r="V28" s="9">
        <f t="shared" si="3"/>
        <v>479.43056488331564</v>
      </c>
      <c r="W28" s="9">
        <f t="shared" si="3"/>
        <v>567.37729986441377</v>
      </c>
    </row>
    <row r="29" spans="2:23" ht="12" customHeight="1" x14ac:dyDescent="0.25">
      <c r="B29" s="8">
        <v>27</v>
      </c>
      <c r="C29" s="9">
        <f t="shared" si="2"/>
        <v>30.820887811708019</v>
      </c>
      <c r="D29" s="9">
        <f t="shared" si="2"/>
        <v>35.344323832055224</v>
      </c>
      <c r="E29" s="9">
        <f t="shared" si="2"/>
        <v>40.709633519005187</v>
      </c>
      <c r="F29" s="9">
        <f t="shared" si="2"/>
        <v>47.084214403419921</v>
      </c>
      <c r="G29" s="9">
        <f t="shared" si="2"/>
        <v>54.669126446831463</v>
      </c>
      <c r="H29" s="9">
        <f t="shared" si="2"/>
        <v>63.705765678396411</v>
      </c>
      <c r="I29" s="9">
        <f t="shared" si="2"/>
        <v>74.483823281095695</v>
      </c>
      <c r="J29" s="9">
        <f t="shared" si="2"/>
        <v>87.350768360877751</v>
      </c>
      <c r="K29" s="9">
        <f t="shared" si="2"/>
        <v>102.72313480694483</v>
      </c>
      <c r="L29" s="9">
        <f t="shared" si="2"/>
        <v>121.09994191499955</v>
      </c>
      <c r="M29" s="8">
        <v>27</v>
      </c>
      <c r="N29" s="9">
        <f t="shared" si="3"/>
        <v>143.07863592333587</v>
      </c>
      <c r="O29" s="9">
        <f t="shared" si="3"/>
        <v>169.37400659743852</v>
      </c>
      <c r="P29" s="9">
        <f t="shared" si="3"/>
        <v>200.8406109767183</v>
      </c>
      <c r="Q29" s="9">
        <f t="shared" si="3"/>
        <v>238.49932706937406</v>
      </c>
      <c r="R29" s="9">
        <f t="shared" si="3"/>
        <v>283.56876559781165</v>
      </c>
      <c r="S29" s="9">
        <f t="shared" si="3"/>
        <v>337.5023900886207</v>
      </c>
      <c r="T29" s="9">
        <f t="shared" si="3"/>
        <v>402.03233721747478</v>
      </c>
      <c r="U29" s="9">
        <f t="shared" si="3"/>
        <v>479.22109327257124</v>
      </c>
      <c r="V29" s="9">
        <f t="shared" si="3"/>
        <v>571.52237221114558</v>
      </c>
      <c r="W29" s="9">
        <f t="shared" si="3"/>
        <v>681.8527598372965</v>
      </c>
    </row>
    <row r="30" spans="2:23" ht="12" customHeight="1" x14ac:dyDescent="0.25">
      <c r="B30" s="8">
        <v>28</v>
      </c>
      <c r="C30" s="9">
        <f t="shared" si="2"/>
        <v>32.129096689825111</v>
      </c>
      <c r="D30" s="9">
        <f t="shared" si="2"/>
        <v>37.051210308696348</v>
      </c>
      <c r="E30" s="9">
        <f t="shared" si="2"/>
        <v>42.930922524575344</v>
      </c>
      <c r="F30" s="9">
        <f t="shared" si="2"/>
        <v>49.967582979556731</v>
      </c>
      <c r="G30" s="9">
        <f t="shared" si="2"/>
        <v>58.402582769173023</v>
      </c>
      <c r="H30" s="9">
        <f t="shared" si="2"/>
        <v>68.528111619100201</v>
      </c>
      <c r="I30" s="9">
        <f t="shared" si="2"/>
        <v>80.697690910772366</v>
      </c>
      <c r="J30" s="9">
        <f t="shared" si="2"/>
        <v>95.338829829747965</v>
      </c>
      <c r="K30" s="9">
        <f t="shared" si="2"/>
        <v>112.96821693956987</v>
      </c>
      <c r="L30" s="9">
        <f t="shared" si="2"/>
        <v>134.2099361064995</v>
      </c>
      <c r="M30" s="8">
        <v>28</v>
      </c>
      <c r="N30" s="9">
        <f t="shared" si="3"/>
        <v>159.81728587490284</v>
      </c>
      <c r="O30" s="9">
        <f t="shared" si="3"/>
        <v>190.69888738913113</v>
      </c>
      <c r="P30" s="9">
        <f t="shared" si="3"/>
        <v>227.94989040369165</v>
      </c>
      <c r="Q30" s="9">
        <f t="shared" si="3"/>
        <v>272.88923285908646</v>
      </c>
      <c r="R30" s="9">
        <f t="shared" si="3"/>
        <v>327.10408043748333</v>
      </c>
      <c r="S30" s="9">
        <f t="shared" si="3"/>
        <v>392.50277250279998</v>
      </c>
      <c r="T30" s="9">
        <f t="shared" si="3"/>
        <v>471.37783454444536</v>
      </c>
      <c r="U30" s="9">
        <f t="shared" si="3"/>
        <v>566.48089006163389</v>
      </c>
      <c r="V30" s="9">
        <f t="shared" si="3"/>
        <v>681.11162293126324</v>
      </c>
      <c r="W30" s="9">
        <f t="shared" si="3"/>
        <v>819.22331180475578</v>
      </c>
    </row>
    <row r="31" spans="2:23" ht="12" customHeight="1" x14ac:dyDescent="0.25">
      <c r="B31" s="8">
        <v>29</v>
      </c>
      <c r="C31" s="9">
        <f t="shared" si="2"/>
        <v>33.450387656723365</v>
      </c>
      <c r="D31" s="9">
        <f t="shared" si="2"/>
        <v>38.792234514870259</v>
      </c>
      <c r="E31" s="9">
        <f t="shared" si="2"/>
        <v>45.218850200312595</v>
      </c>
      <c r="F31" s="9">
        <f t="shared" si="2"/>
        <v>52.966286298739007</v>
      </c>
      <c r="G31" s="9">
        <f t="shared" si="2"/>
        <v>62.322711907631692</v>
      </c>
      <c r="H31" s="9">
        <f t="shared" si="2"/>
        <v>73.639798316246214</v>
      </c>
      <c r="I31" s="9">
        <f t="shared" si="2"/>
        <v>87.346529274526432</v>
      </c>
      <c r="J31" s="9">
        <f t="shared" si="2"/>
        <v>103.96593621612782</v>
      </c>
      <c r="K31" s="9">
        <f t="shared" si="2"/>
        <v>124.13535646413116</v>
      </c>
      <c r="L31" s="9">
        <f t="shared" si="2"/>
        <v>148.63092971714946</v>
      </c>
      <c r="M31" s="8">
        <v>29</v>
      </c>
      <c r="N31" s="9">
        <f t="shared" si="3"/>
        <v>178.39718732114213</v>
      </c>
      <c r="O31" s="9">
        <f t="shared" si="3"/>
        <v>214.58275387582688</v>
      </c>
      <c r="P31" s="9">
        <f t="shared" si="3"/>
        <v>258.5833761561716</v>
      </c>
      <c r="Q31" s="9">
        <f t="shared" si="3"/>
        <v>312.09372545935861</v>
      </c>
      <c r="R31" s="9">
        <f t="shared" si="3"/>
        <v>377.16969250310581</v>
      </c>
      <c r="S31" s="9">
        <f t="shared" si="3"/>
        <v>456.30321610324796</v>
      </c>
      <c r="T31" s="9">
        <f t="shared" si="3"/>
        <v>552.51206641700105</v>
      </c>
      <c r="U31" s="9">
        <f t="shared" si="3"/>
        <v>669.44745027272802</v>
      </c>
      <c r="V31" s="9">
        <f t="shared" si="3"/>
        <v>811.52283128820307</v>
      </c>
      <c r="W31" s="9">
        <f t="shared" si="3"/>
        <v>984.06797416570691</v>
      </c>
    </row>
    <row r="32" spans="2:23" ht="12" customHeight="1" x14ac:dyDescent="0.25">
      <c r="B32" s="8">
        <v>30</v>
      </c>
      <c r="C32" s="9">
        <f t="shared" si="2"/>
        <v>34.784891533290626</v>
      </c>
      <c r="D32" s="9">
        <f t="shared" si="2"/>
        <v>40.56807920516767</v>
      </c>
      <c r="E32" s="9">
        <f t="shared" si="2"/>
        <v>47.575415706321969</v>
      </c>
      <c r="F32" s="9">
        <f t="shared" si="2"/>
        <v>56.084937750688553</v>
      </c>
      <c r="G32" s="9">
        <f t="shared" si="2"/>
        <v>66.43884750301325</v>
      </c>
      <c r="H32" s="9">
        <f t="shared" si="2"/>
        <v>79.058186215220999</v>
      </c>
      <c r="I32" s="9">
        <f t="shared" si="2"/>
        <v>94.460786323743278</v>
      </c>
      <c r="J32" s="9">
        <f t="shared" si="2"/>
        <v>113.28321111341806</v>
      </c>
      <c r="K32" s="9">
        <f t="shared" si="2"/>
        <v>136.30753854590299</v>
      </c>
      <c r="L32" s="9">
        <f t="shared" si="2"/>
        <v>164.49402268886445</v>
      </c>
      <c r="M32" s="8">
        <v>30</v>
      </c>
      <c r="N32" s="9">
        <f t="shared" si="3"/>
        <v>199.02087792646776</v>
      </c>
      <c r="O32" s="9">
        <f t="shared" si="3"/>
        <v>241.33268434092614</v>
      </c>
      <c r="P32" s="9">
        <f t="shared" si="3"/>
        <v>293.1992150564738</v>
      </c>
      <c r="Q32" s="9">
        <f t="shared" si="3"/>
        <v>356.78684702366888</v>
      </c>
      <c r="R32" s="9">
        <f t="shared" si="3"/>
        <v>434.74514637857169</v>
      </c>
      <c r="S32" s="9">
        <f t="shared" si="3"/>
        <v>530.31173067976761</v>
      </c>
      <c r="T32" s="9">
        <f t="shared" si="3"/>
        <v>647.43911770789123</v>
      </c>
      <c r="U32" s="9">
        <f t="shared" si="3"/>
        <v>790.94799132181902</v>
      </c>
      <c r="V32" s="9">
        <f t="shared" si="3"/>
        <v>966.71216923296174</v>
      </c>
      <c r="W32" s="9">
        <f t="shared" si="3"/>
        <v>1181.8815689988483</v>
      </c>
    </row>
    <row r="33" spans="1:24" ht="12" customHeight="1" x14ac:dyDescent="0.25">
      <c r="B33" s="8">
        <v>40</v>
      </c>
      <c r="C33" s="9">
        <f t="shared" si="2"/>
        <v>48.886373358822155</v>
      </c>
      <c r="D33" s="9">
        <f t="shared" si="2"/>
        <v>60.40198318074259</v>
      </c>
      <c r="E33" s="9">
        <f t="shared" si="2"/>
        <v>75.401259733302396</v>
      </c>
      <c r="F33" s="9">
        <f t="shared" si="2"/>
        <v>95.025515698416484</v>
      </c>
      <c r="G33" s="9">
        <f t="shared" si="2"/>
        <v>120.79977424249297</v>
      </c>
      <c r="H33" s="9">
        <f t="shared" si="2"/>
        <v>154.76196561876549</v>
      </c>
      <c r="I33" s="9">
        <f t="shared" si="2"/>
        <v>199.63511198867076</v>
      </c>
      <c r="J33" s="9">
        <f t="shared" si="2"/>
        <v>259.05651870999861</v>
      </c>
      <c r="K33" s="9">
        <f t="shared" si="2"/>
        <v>337.88244504432589</v>
      </c>
      <c r="L33" s="9">
        <f t="shared" si="2"/>
        <v>442.5925556817607</v>
      </c>
      <c r="M33" s="8">
        <v>40</v>
      </c>
      <c r="N33" s="9">
        <f t="shared" si="3"/>
        <v>581.82606641455652</v>
      </c>
      <c r="O33" s="9">
        <f t="shared" si="3"/>
        <v>767.09142034469971</v>
      </c>
      <c r="P33" s="9">
        <f t="shared" si="3"/>
        <v>1013.7042433347458</v>
      </c>
      <c r="Q33" s="9">
        <f t="shared" si="3"/>
        <v>1342.0250989841541</v>
      </c>
      <c r="R33" s="9">
        <f t="shared" si="3"/>
        <v>1779.0903082313491</v>
      </c>
      <c r="S33" s="9">
        <f t="shared" si="3"/>
        <v>2360.7572405818346</v>
      </c>
      <c r="T33" s="9">
        <f t="shared" si="3"/>
        <v>3134.5218394779154</v>
      </c>
      <c r="U33" s="9">
        <f t="shared" si="3"/>
        <v>4163.2130268179098</v>
      </c>
      <c r="V33" s="9">
        <f t="shared" si="3"/>
        <v>5529.8289818941303</v>
      </c>
      <c r="W33" s="9">
        <f t="shared" si="3"/>
        <v>7343.8578398454247</v>
      </c>
    </row>
    <row r="34" spans="1:24" ht="12" customHeight="1" x14ac:dyDescent="0.25">
      <c r="B34" s="8">
        <v>50</v>
      </c>
      <c r="C34" s="9">
        <f t="shared" si="2"/>
        <v>64.463182184388316</v>
      </c>
      <c r="D34" s="9">
        <f t="shared" si="2"/>
        <v>84.579401453680234</v>
      </c>
      <c r="E34" s="9">
        <f t="shared" si="2"/>
        <v>112.79686729023621</v>
      </c>
      <c r="F34" s="9">
        <f t="shared" si="2"/>
        <v>152.66708365695806</v>
      </c>
      <c r="G34" s="9">
        <f t="shared" si="2"/>
        <v>209.34799571507369</v>
      </c>
      <c r="H34" s="9">
        <f t="shared" si="2"/>
        <v>290.33590458319151</v>
      </c>
      <c r="I34" s="9">
        <f t="shared" si="2"/>
        <v>406.52892947244754</v>
      </c>
      <c r="J34" s="9">
        <f t="shared" si="2"/>
        <v>573.7701564153914</v>
      </c>
      <c r="K34" s="9">
        <f t="shared" si="2"/>
        <v>815.08355639799515</v>
      </c>
      <c r="L34" s="9">
        <f t="shared" si="2"/>
        <v>1163.9085287969572</v>
      </c>
      <c r="M34" s="8">
        <v>50</v>
      </c>
      <c r="N34" s="9">
        <f t="shared" si="3"/>
        <v>1668.7711521837418</v>
      </c>
      <c r="O34" s="9">
        <f t="shared" si="3"/>
        <v>2400.018248583337</v>
      </c>
      <c r="P34" s="9">
        <f t="shared" si="3"/>
        <v>3459.5071166031544</v>
      </c>
      <c r="Q34" s="9">
        <f t="shared" si="3"/>
        <v>4994.5213461369876</v>
      </c>
      <c r="R34" s="9">
        <f t="shared" si="3"/>
        <v>7217.71627722635</v>
      </c>
      <c r="S34" s="9">
        <f t="shared" si="3"/>
        <v>10435.648772521041</v>
      </c>
      <c r="T34" s="9">
        <f t="shared" si="3"/>
        <v>15089.501672882257</v>
      </c>
      <c r="U34" s="9">
        <f t="shared" si="3"/>
        <v>21813.093666429133</v>
      </c>
      <c r="V34" s="9">
        <f t="shared" si="3"/>
        <v>31515.336327371169</v>
      </c>
      <c r="W34" s="9">
        <f t="shared" si="3"/>
        <v>45497.19075001069</v>
      </c>
    </row>
    <row r="35" spans="1:24" ht="12" customHeight="1" x14ac:dyDescent="0.25">
      <c r="B35" s="8">
        <v>60</v>
      </c>
      <c r="C35" s="9">
        <f t="shared" si="2"/>
        <v>81.669669856409129</v>
      </c>
      <c r="D35" s="9">
        <f t="shared" si="2"/>
        <v>114.05153941827051</v>
      </c>
      <c r="E35" s="9">
        <f t="shared" si="2"/>
        <v>163.05343680152438</v>
      </c>
      <c r="F35" s="9">
        <f t="shared" si="2"/>
        <v>237.99068520132161</v>
      </c>
      <c r="G35" s="9">
        <f t="shared" si="2"/>
        <v>353.58371788245915</v>
      </c>
      <c r="H35" s="9">
        <f t="shared" si="2"/>
        <v>533.12818088887536</v>
      </c>
      <c r="I35" s="9">
        <f t="shared" si="2"/>
        <v>813.52038335047871</v>
      </c>
      <c r="J35" s="9">
        <f t="shared" si="2"/>
        <v>1253.2132958402156</v>
      </c>
      <c r="K35" s="9">
        <f t="shared" si="2"/>
        <v>1944.7921328916602</v>
      </c>
      <c r="L35" s="9">
        <f t="shared" si="2"/>
        <v>3034.8163954141933</v>
      </c>
      <c r="M35" s="8">
        <v>60</v>
      </c>
      <c r="N35" s="9">
        <f t="shared" si="3"/>
        <v>4755.0658394213551</v>
      </c>
      <c r="O35" s="9">
        <f t="shared" si="3"/>
        <v>7471.6411124255028</v>
      </c>
      <c r="P35" s="9">
        <f t="shared" si="3"/>
        <v>11761.949792378158</v>
      </c>
      <c r="Q35" s="9">
        <f t="shared" si="3"/>
        <v>18535.133283320065</v>
      </c>
      <c r="R35" s="9">
        <f t="shared" si="3"/>
        <v>29219.99163771599</v>
      </c>
      <c r="S35" s="9">
        <f t="shared" si="3"/>
        <v>46057.508532810796</v>
      </c>
      <c r="T35" s="9">
        <f t="shared" si="3"/>
        <v>72555.038128939123</v>
      </c>
      <c r="U35" s="9">
        <f t="shared" si="3"/>
        <v>114189.66647832729</v>
      </c>
      <c r="V35" s="9">
        <f t="shared" si="3"/>
        <v>179494.58378565469</v>
      </c>
      <c r="W35" s="9">
        <f t="shared" si="3"/>
        <v>281732.57176583353</v>
      </c>
    </row>
    <row r="36" spans="1:24" ht="12" customHeight="1" x14ac:dyDescent="0.25">
      <c r="B36" s="8">
        <v>70</v>
      </c>
      <c r="C36" s="9">
        <f t="shared" si="2"/>
        <v>100.67633683953856</v>
      </c>
      <c r="D36" s="9">
        <f t="shared" si="2"/>
        <v>149.9779111424217</v>
      </c>
      <c r="E36" s="9">
        <f t="shared" si="2"/>
        <v>230.59406373739088</v>
      </c>
      <c r="F36" s="9">
        <f t="shared" si="2"/>
        <v>364.29045875601571</v>
      </c>
      <c r="G36" s="9">
        <f t="shared" si="2"/>
        <v>588.52851071027737</v>
      </c>
      <c r="H36" s="9">
        <f t="shared" si="2"/>
        <v>967.93216964930582</v>
      </c>
      <c r="I36" s="9">
        <f t="shared" si="2"/>
        <v>1614.1341742519014</v>
      </c>
      <c r="J36" s="9">
        <f t="shared" si="2"/>
        <v>2720.0800737699692</v>
      </c>
      <c r="K36" s="9">
        <f t="shared" si="2"/>
        <v>4619.2231797579343</v>
      </c>
      <c r="L36" s="9">
        <f t="shared" si="2"/>
        <v>7887.4695679944307</v>
      </c>
      <c r="M36" s="8">
        <v>70</v>
      </c>
      <c r="N36" s="9">
        <f t="shared" si="3"/>
        <v>13518.355743557149</v>
      </c>
      <c r="O36" s="9">
        <f t="shared" si="3"/>
        <v>23223.331897487235</v>
      </c>
      <c r="P36" s="9">
        <f t="shared" si="3"/>
        <v>39945.150956262558</v>
      </c>
      <c r="Q36" s="9">
        <f t="shared" si="3"/>
        <v>68733.178463053511</v>
      </c>
      <c r="R36" s="9">
        <f t="shared" si="3"/>
        <v>118231.46692552029</v>
      </c>
      <c r="S36" s="9">
        <f t="shared" si="3"/>
        <v>203201.03024610085</v>
      </c>
      <c r="T36" s="9">
        <f t="shared" si="3"/>
        <v>348782.01016909443</v>
      </c>
      <c r="U36" s="9">
        <f t="shared" si="3"/>
        <v>597673.45759930182</v>
      </c>
      <c r="V36" s="9">
        <f t="shared" si="3"/>
        <v>1022189.6055602205</v>
      </c>
      <c r="W36" s="9">
        <f t="shared" si="3"/>
        <v>1744439.7846610448</v>
      </c>
    </row>
    <row r="37" spans="1:24" ht="12" customHeight="1" x14ac:dyDescent="0.25">
      <c r="A37" s="21" t="str">
        <f>'Mnożnik wartości przyszłej'!A37</f>
        <v>Zobacz więcej o przygotowaniu do egzaminu: 
https://laszewski.eu/blog/przygotowanie-do-egzaminu-maklerskiego</v>
      </c>
      <c r="B37" s="21"/>
      <c r="C37" s="21"/>
      <c r="D37" s="21"/>
      <c r="E37" s="21"/>
      <c r="F37" s="21"/>
      <c r="G37" s="21"/>
      <c r="H37" s="17" t="str">
        <f>'Mnożnik wartości przyszłej'!H37</f>
        <v>Autor nie ponosi odpowiedzialności za różnice pomiędzy zawartością pliku a tablicami udostępnianymi podczas egzaminu MPW, ani za ewentualne błędy w obliczeniach.
Szczegółowy wygląd oryginalnych tablic egzaminacyjnych podlega ochronie prawnoautorskiej. Przedstawione w tym pliku obliczenia oraz zastosowane funkcje w Excelu stanowią utwór inspirowany, oparty wyłącznie na powszechnie znanych wzorach matematycznych oraz obejmujący te same zakresy okresów i stóp procentowych.</v>
      </c>
      <c r="I37" s="17"/>
      <c r="J37" s="17"/>
      <c r="K37" s="17"/>
      <c r="L37" s="17"/>
      <c r="M37" s="21" t="str">
        <f>A37</f>
        <v>Zobacz więcej o przygotowaniu do egzaminu: 
https://laszewski.eu/blog/przygotowanie-do-egzaminu-maklerskiego</v>
      </c>
      <c r="N37" s="21"/>
      <c r="O37" s="21"/>
      <c r="P37" s="21"/>
      <c r="Q37" s="21"/>
      <c r="R37" s="21"/>
      <c r="S37" s="21"/>
      <c r="T37" s="19" t="str">
        <f>H37</f>
        <v>Autor nie ponosi odpowiedzialności za różnice pomiędzy zawartością pliku a tablicami udostępnianymi podczas egzaminu MPW, ani za ewentualne błędy w obliczeniach.
Szczegółowy wygląd oryginalnych tablic egzaminacyjnych podlega ochronie prawnoautorskiej. Przedstawione w tym pliku obliczenia oraz zastosowane funkcje w Excelu stanowią utwór inspirowany, oparty wyłącznie na powszechnie znanych wzorach matematycznych oraz obejmujący te same zakresy okresów i stóp procentowych.</v>
      </c>
      <c r="U37" s="19"/>
      <c r="V37" s="19"/>
      <c r="W37" s="19"/>
      <c r="X37" s="19"/>
    </row>
    <row r="38" spans="1:24" ht="14.45" customHeight="1" x14ac:dyDescent="0.25">
      <c r="A38" s="21"/>
      <c r="B38" s="21"/>
      <c r="C38" s="21"/>
      <c r="D38" s="21"/>
      <c r="E38" s="21"/>
      <c r="F38" s="21"/>
      <c r="G38" s="21"/>
      <c r="H38" s="18"/>
      <c r="I38" s="18"/>
      <c r="J38" s="18"/>
      <c r="K38" s="18"/>
      <c r="L38" s="18"/>
      <c r="M38" s="21"/>
      <c r="N38" s="21"/>
      <c r="O38" s="21"/>
      <c r="P38" s="21"/>
      <c r="Q38" s="21"/>
      <c r="R38" s="21"/>
      <c r="S38" s="21"/>
      <c r="T38" s="19"/>
      <c r="U38" s="19"/>
      <c r="V38" s="19"/>
      <c r="W38" s="19"/>
      <c r="X38" s="19"/>
    </row>
    <row r="39" spans="1:24" ht="20.45" customHeight="1" x14ac:dyDescent="0.25">
      <c r="A39" s="2" t="str">
        <f>'Mnożnik wartości przyszłej'!A39</f>
        <v>Opracował: Antoni Ludwik Łaszewski, Makler Papierów Wartościowych nr 3828</v>
      </c>
      <c r="E39" s="4"/>
      <c r="H39" s="18"/>
      <c r="I39" s="18"/>
      <c r="J39" s="18"/>
      <c r="K39" s="18"/>
      <c r="L39" s="18"/>
      <c r="M39" s="2" t="str">
        <f>A39</f>
        <v>Opracował: Antoni Ludwik Łaszewski, Makler Papierów Wartościowych nr 3828</v>
      </c>
      <c r="T39" s="19"/>
      <c r="U39" s="19"/>
      <c r="V39" s="19"/>
      <c r="W39" s="19"/>
      <c r="X39" s="19"/>
    </row>
    <row r="40" spans="1:24" x14ac:dyDescent="0.25">
      <c r="A40" s="3" t="str">
        <f>'Mnożnik wartości przyszłej'!A40</f>
        <v>laszewski.eu</v>
      </c>
      <c r="H40" s="18"/>
      <c r="I40" s="18"/>
      <c r="J40" s="18"/>
      <c r="K40" s="18"/>
      <c r="L40" s="18"/>
      <c r="M40" s="3" t="str">
        <f>A40</f>
        <v>laszewski.eu</v>
      </c>
      <c r="T40" s="19"/>
      <c r="U40" s="19"/>
      <c r="V40" s="19"/>
      <c r="W40" s="19"/>
      <c r="X40" s="19"/>
    </row>
  </sheetData>
  <mergeCells count="6">
    <mergeCell ref="B1:L1"/>
    <mergeCell ref="N1:W1"/>
    <mergeCell ref="H37:L40"/>
    <mergeCell ref="T37:X40"/>
    <mergeCell ref="A37:G38"/>
    <mergeCell ref="M37:S38"/>
  </mergeCells>
  <hyperlinks>
    <hyperlink ref="A40" r:id="rId1" display="https://laszewski.eu/" xr:uid="{2DC2CE4D-67C3-43C3-BD40-42F2A075CADE}"/>
    <hyperlink ref="M40" r:id="rId2" display="https://laszewski.eu/" xr:uid="{FF7B0851-1C4C-40F6-8109-94B88A6B5D73}"/>
    <hyperlink ref="A37:G38" r:id="rId3" display="https://laszewski.eu/blog/przygotowanie-do-egzaminu-maklerskiego" xr:uid="{32F13AC9-2FB0-4F87-8237-A92AFE2FC088}"/>
    <hyperlink ref="M37:S38" r:id="rId4" display="https://laszewski.eu/blog/przygotowanie-do-egzaminu-maklerskiego" xr:uid="{934812B1-82D0-4E05-8895-151173D289DE}"/>
  </hyperlinks>
  <pageMargins left="0.25" right="0.25" top="0.75" bottom="0.75" header="0.3" footer="0.3"/>
  <pageSetup paperSize="9" orientation="landscape" r:id="rId5"/>
  <tableParts count="1"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3698D-F104-491E-B516-01BDD97BAA8C}">
  <dimension ref="A1:X40"/>
  <sheetViews>
    <sheetView zoomScale="80" zoomScaleNormal="80" workbookViewId="0">
      <selection activeCell="C45" sqref="C45"/>
    </sheetView>
  </sheetViews>
  <sheetFormatPr defaultRowHeight="15" x14ac:dyDescent="0.25"/>
  <cols>
    <col min="1" max="1" width="10" customWidth="1"/>
    <col min="2" max="2" width="11.140625" style="5" customWidth="1"/>
    <col min="3" max="12" width="11.140625" style="1" customWidth="1"/>
    <col min="13" max="13" width="11.140625" style="7" customWidth="1"/>
    <col min="14" max="22" width="11.140625" style="1" customWidth="1"/>
    <col min="23" max="23" width="11.28515625" style="1" bestFit="1" customWidth="1"/>
  </cols>
  <sheetData>
    <row r="1" spans="2:23" ht="22.9" customHeight="1" x14ac:dyDescent="0.4">
      <c r="B1" s="20" t="s">
        <v>25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6"/>
      <c r="N1" s="16" t="str">
        <f>B1</f>
        <v>WARTOŚĆ BIEŻĄCA RENTY</v>
      </c>
      <c r="O1" s="16"/>
      <c r="P1" s="16"/>
      <c r="Q1" s="16"/>
      <c r="R1" s="16"/>
      <c r="S1" s="16"/>
      <c r="T1" s="16"/>
      <c r="U1" s="16"/>
      <c r="V1" s="16"/>
      <c r="W1" s="16"/>
    </row>
    <row r="2" spans="2:23" s="12" customFormat="1" ht="12" customHeight="1" x14ac:dyDescent="0.25">
      <c r="B2" s="11" t="s">
        <v>21</v>
      </c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5</v>
      </c>
      <c r="I2" s="10" t="s">
        <v>6</v>
      </c>
      <c r="J2" s="10" t="s">
        <v>7</v>
      </c>
      <c r="K2" s="10" t="s">
        <v>8</v>
      </c>
      <c r="L2" s="10" t="s">
        <v>9</v>
      </c>
      <c r="M2" s="11" t="s">
        <v>22</v>
      </c>
      <c r="N2" s="10" t="s">
        <v>10</v>
      </c>
      <c r="O2" s="10" t="s">
        <v>11</v>
      </c>
      <c r="P2" s="10" t="s">
        <v>12</v>
      </c>
      <c r="Q2" s="10" t="s">
        <v>13</v>
      </c>
      <c r="R2" s="10" t="s">
        <v>14</v>
      </c>
      <c r="S2" s="10" t="s">
        <v>15</v>
      </c>
      <c r="T2" s="10" t="s">
        <v>16</v>
      </c>
      <c r="U2" s="10" t="s">
        <v>17</v>
      </c>
      <c r="V2" s="10" t="s">
        <v>18</v>
      </c>
      <c r="W2" s="10" t="s">
        <v>19</v>
      </c>
    </row>
    <row r="3" spans="2:23" ht="12" customHeight="1" x14ac:dyDescent="0.25">
      <c r="B3" s="8">
        <v>1</v>
      </c>
      <c r="C3" s="9">
        <f t="shared" ref="C3:L25" si="0">(1-((1+C$2)^-$B3))/C$2</f>
        <v>0.99009900990099098</v>
      </c>
      <c r="D3" s="9">
        <f t="shared" si="0"/>
        <v>0.98039215686274717</v>
      </c>
      <c r="E3" s="9">
        <f t="shared" si="0"/>
        <v>0.97087378640776656</v>
      </c>
      <c r="F3" s="9">
        <f t="shared" si="0"/>
        <v>0.96153846153846367</v>
      </c>
      <c r="G3" s="9">
        <f t="shared" si="0"/>
        <v>0.95238095238095344</v>
      </c>
      <c r="H3" s="9">
        <f t="shared" si="0"/>
        <v>0.94339622641509602</v>
      </c>
      <c r="I3" s="9">
        <f t="shared" si="0"/>
        <v>0.93457943925233644</v>
      </c>
      <c r="J3" s="9">
        <f t="shared" si="0"/>
        <v>0.92592592592592726</v>
      </c>
      <c r="K3" s="9">
        <f t="shared" si="0"/>
        <v>0.91743119266055118</v>
      </c>
      <c r="L3" s="9">
        <f t="shared" si="0"/>
        <v>0.90909090909090939</v>
      </c>
      <c r="M3" s="8">
        <v>1</v>
      </c>
      <c r="N3" s="9">
        <f t="shared" ref="N3:W25" si="1">(1-((1+N$2)^-$B3))/N$2</f>
        <v>0.9009009009009018</v>
      </c>
      <c r="O3" s="9">
        <f t="shared" si="1"/>
        <v>0.89285714285714346</v>
      </c>
      <c r="P3" s="9">
        <f t="shared" si="1"/>
        <v>0.88495575221238898</v>
      </c>
      <c r="Q3" s="9">
        <f t="shared" si="1"/>
        <v>0.87719298245614064</v>
      </c>
      <c r="R3" s="9">
        <f t="shared" si="1"/>
        <v>0.86956521739130377</v>
      </c>
      <c r="S3" s="9">
        <f t="shared" si="1"/>
        <v>0.86206896551724099</v>
      </c>
      <c r="T3" s="9">
        <f t="shared" si="1"/>
        <v>0.85470085470085422</v>
      </c>
      <c r="U3" s="9">
        <f t="shared" si="1"/>
        <v>0.8474576271186437</v>
      </c>
      <c r="V3" s="9">
        <f t="shared" si="1"/>
        <v>0.84033613445378141</v>
      </c>
      <c r="W3" s="9">
        <f t="shared" si="1"/>
        <v>0.83333333333333315</v>
      </c>
    </row>
    <row r="4" spans="2:23" ht="12" customHeight="1" x14ac:dyDescent="0.25">
      <c r="B4" s="8">
        <v>2</v>
      </c>
      <c r="C4" s="9">
        <f t="shared" si="0"/>
        <v>1.9703950593079167</v>
      </c>
      <c r="D4" s="9">
        <f t="shared" si="0"/>
        <v>1.9415609381007282</v>
      </c>
      <c r="E4" s="9">
        <f t="shared" si="0"/>
        <v>1.9134696955415218</v>
      </c>
      <c r="F4" s="9">
        <f t="shared" si="0"/>
        <v>1.8860946745562157</v>
      </c>
      <c r="G4" s="9">
        <f t="shared" si="0"/>
        <v>1.8594104308390036</v>
      </c>
      <c r="H4" s="9">
        <f t="shared" si="0"/>
        <v>1.8333926664293363</v>
      </c>
      <c r="I4" s="9">
        <f t="shared" si="0"/>
        <v>1.8080181675255489</v>
      </c>
      <c r="J4" s="9">
        <f t="shared" si="0"/>
        <v>1.7832647462277098</v>
      </c>
      <c r="K4" s="9">
        <f t="shared" si="0"/>
        <v>1.7591111859271116</v>
      </c>
      <c r="L4" s="9">
        <f t="shared" si="0"/>
        <v>1.7355371900826455</v>
      </c>
      <c r="M4" s="8">
        <v>2</v>
      </c>
      <c r="N4" s="9">
        <f t="shared" si="1"/>
        <v>1.7125233341449573</v>
      </c>
      <c r="O4" s="9">
        <f t="shared" si="1"/>
        <v>1.690051020408164</v>
      </c>
      <c r="P4" s="9">
        <f t="shared" si="1"/>
        <v>1.6681024355861838</v>
      </c>
      <c r="Q4" s="9">
        <f t="shared" si="1"/>
        <v>1.6466605109264396</v>
      </c>
      <c r="R4" s="9">
        <f t="shared" si="1"/>
        <v>1.6257088846880901</v>
      </c>
      <c r="S4" s="9">
        <f t="shared" si="1"/>
        <v>1.6052318668252075</v>
      </c>
      <c r="T4" s="9">
        <f t="shared" si="1"/>
        <v>1.5852144057272257</v>
      </c>
      <c r="U4" s="9">
        <f t="shared" si="1"/>
        <v>1.5656420568802065</v>
      </c>
      <c r="V4" s="9">
        <f t="shared" si="1"/>
        <v>1.5465009533225056</v>
      </c>
      <c r="W4" s="9">
        <f t="shared" si="1"/>
        <v>1.5277777777777779</v>
      </c>
    </row>
    <row r="5" spans="2:23" ht="12" customHeight="1" x14ac:dyDescent="0.25">
      <c r="B5" s="8">
        <v>3</v>
      </c>
      <c r="C5" s="9">
        <f t="shared" si="0"/>
        <v>2.9409852072355469</v>
      </c>
      <c r="D5" s="9">
        <f t="shared" si="0"/>
        <v>2.8838832726477692</v>
      </c>
      <c r="E5" s="9">
        <f t="shared" si="0"/>
        <v>2.8286113548946799</v>
      </c>
      <c r="F5" s="9">
        <f t="shared" si="0"/>
        <v>2.7750910332271284</v>
      </c>
      <c r="G5" s="9">
        <f t="shared" si="0"/>
        <v>2.7232480293704797</v>
      </c>
      <c r="H5" s="9">
        <f t="shared" si="0"/>
        <v>2.6730119494616402</v>
      </c>
      <c r="I5" s="9">
        <f t="shared" si="0"/>
        <v>2.6243160444164015</v>
      </c>
      <c r="J5" s="9">
        <f t="shared" si="0"/>
        <v>2.5770969872478804</v>
      </c>
      <c r="K5" s="9">
        <f t="shared" si="0"/>
        <v>2.5312946659881757</v>
      </c>
      <c r="L5" s="9">
        <f t="shared" si="0"/>
        <v>2.4868519909842246</v>
      </c>
      <c r="M5" s="8">
        <v>3</v>
      </c>
      <c r="N5" s="9">
        <f t="shared" si="1"/>
        <v>2.4437147154459073</v>
      </c>
      <c r="O5" s="9">
        <f t="shared" si="1"/>
        <v>2.4018312682215761</v>
      </c>
      <c r="P5" s="9">
        <f t="shared" si="1"/>
        <v>2.3611525978638785</v>
      </c>
      <c r="Q5" s="9">
        <f t="shared" si="1"/>
        <v>2.3216320271284561</v>
      </c>
      <c r="R5" s="9">
        <f t="shared" si="1"/>
        <v>2.2832251171200779</v>
      </c>
      <c r="S5" s="9">
        <f t="shared" si="1"/>
        <v>2.2458895403665577</v>
      </c>
      <c r="T5" s="9">
        <f t="shared" si="1"/>
        <v>2.2095849621600219</v>
      </c>
      <c r="U5" s="9">
        <f t="shared" si="1"/>
        <v>2.1742729295594971</v>
      </c>
      <c r="V5" s="9">
        <f t="shared" si="1"/>
        <v>2.1399167674979034</v>
      </c>
      <c r="W5" s="9">
        <f t="shared" si="1"/>
        <v>2.1064814814814814</v>
      </c>
    </row>
    <row r="6" spans="2:23" ht="12" customHeight="1" x14ac:dyDescent="0.25">
      <c r="B6" s="8">
        <v>4</v>
      </c>
      <c r="C6" s="9">
        <f t="shared" si="0"/>
        <v>3.9019655517183782</v>
      </c>
      <c r="D6" s="9">
        <f t="shared" si="0"/>
        <v>3.8077286986742895</v>
      </c>
      <c r="E6" s="9">
        <f t="shared" si="0"/>
        <v>3.7170984028103669</v>
      </c>
      <c r="F6" s="9">
        <f t="shared" si="0"/>
        <v>3.629895224256857</v>
      </c>
      <c r="G6" s="9">
        <f t="shared" si="0"/>
        <v>3.5459505041623607</v>
      </c>
      <c r="H6" s="9">
        <f t="shared" si="0"/>
        <v>3.4651056126996593</v>
      </c>
      <c r="I6" s="9">
        <f t="shared" si="0"/>
        <v>3.3872112564639254</v>
      </c>
      <c r="J6" s="9">
        <f t="shared" si="0"/>
        <v>3.3121268400443338</v>
      </c>
      <c r="K6" s="9">
        <f t="shared" si="0"/>
        <v>3.2397198770533735</v>
      </c>
      <c r="L6" s="9">
        <f t="shared" si="0"/>
        <v>3.1698654463492946</v>
      </c>
      <c r="M6" s="8">
        <v>4</v>
      </c>
      <c r="N6" s="9">
        <f t="shared" si="1"/>
        <v>3.1024456895909078</v>
      </c>
      <c r="O6" s="9">
        <f t="shared" si="1"/>
        <v>3.0373493466264065</v>
      </c>
      <c r="P6" s="9">
        <f t="shared" si="1"/>
        <v>2.9744713255432553</v>
      </c>
      <c r="Q6" s="9">
        <f t="shared" si="1"/>
        <v>2.9137123044986466</v>
      </c>
      <c r="R6" s="9">
        <f t="shared" si="1"/>
        <v>2.8549783627131107</v>
      </c>
      <c r="S6" s="9">
        <f t="shared" si="1"/>
        <v>2.7981806382470329</v>
      </c>
      <c r="T6" s="9">
        <f t="shared" si="1"/>
        <v>2.7432350103931804</v>
      </c>
      <c r="U6" s="9">
        <f t="shared" si="1"/>
        <v>2.690061804711438</v>
      </c>
      <c r="V6" s="9">
        <f t="shared" si="1"/>
        <v>2.638585518905801</v>
      </c>
      <c r="W6" s="9">
        <f t="shared" si="1"/>
        <v>2.5887345679012341</v>
      </c>
    </row>
    <row r="7" spans="2:23" ht="12" customHeight="1" x14ac:dyDescent="0.25">
      <c r="B7" s="8">
        <v>5</v>
      </c>
      <c r="C7" s="9">
        <f t="shared" si="0"/>
        <v>4.8534312393251122</v>
      </c>
      <c r="D7" s="9">
        <f t="shared" si="0"/>
        <v>4.7134595085042026</v>
      </c>
      <c r="E7" s="9">
        <f t="shared" si="0"/>
        <v>4.5797071871945301</v>
      </c>
      <c r="F7" s="9">
        <f t="shared" si="0"/>
        <v>4.4518223310162117</v>
      </c>
      <c r="G7" s="9">
        <f t="shared" si="0"/>
        <v>4.3294766706308208</v>
      </c>
      <c r="H7" s="9">
        <f t="shared" si="0"/>
        <v>4.212363785565719</v>
      </c>
      <c r="I7" s="9">
        <f t="shared" si="0"/>
        <v>4.1001974359475941</v>
      </c>
      <c r="J7" s="9">
        <f t="shared" si="0"/>
        <v>3.992710037078087</v>
      </c>
      <c r="K7" s="9">
        <f t="shared" si="0"/>
        <v>3.8896512633517197</v>
      </c>
      <c r="L7" s="9">
        <f t="shared" si="0"/>
        <v>3.7907867694084505</v>
      </c>
      <c r="M7" s="8">
        <v>5</v>
      </c>
      <c r="N7" s="9">
        <f t="shared" si="1"/>
        <v>3.6958970176494672</v>
      </c>
      <c r="O7" s="9">
        <f t="shared" si="1"/>
        <v>3.6047762023450067</v>
      </c>
      <c r="P7" s="9">
        <f t="shared" si="1"/>
        <v>3.5172312615427028</v>
      </c>
      <c r="Q7" s="9">
        <f t="shared" si="1"/>
        <v>3.4330809688584623</v>
      </c>
      <c r="R7" s="9">
        <f t="shared" si="1"/>
        <v>3.352155098011401</v>
      </c>
      <c r="S7" s="9">
        <f t="shared" si="1"/>
        <v>3.274293653661235</v>
      </c>
      <c r="T7" s="9">
        <f t="shared" si="1"/>
        <v>3.1993461627292139</v>
      </c>
      <c r="U7" s="9">
        <f t="shared" si="1"/>
        <v>3.1271710209418959</v>
      </c>
      <c r="V7" s="9">
        <f t="shared" si="1"/>
        <v>3.0576348898368075</v>
      </c>
      <c r="W7" s="9">
        <f t="shared" si="1"/>
        <v>2.9906121399176953</v>
      </c>
    </row>
    <row r="8" spans="2:23" ht="12" customHeight="1" x14ac:dyDescent="0.25">
      <c r="B8" s="8">
        <v>6</v>
      </c>
      <c r="C8" s="9">
        <f t="shared" si="0"/>
        <v>5.7954764745793419</v>
      </c>
      <c r="D8" s="9">
        <f t="shared" si="0"/>
        <v>5.6014308906904011</v>
      </c>
      <c r="E8" s="9">
        <f t="shared" si="0"/>
        <v>5.4171914438781856</v>
      </c>
      <c r="F8" s="9">
        <f t="shared" si="0"/>
        <v>5.2421368567463569</v>
      </c>
      <c r="G8" s="9">
        <f t="shared" si="0"/>
        <v>5.0756920672674477</v>
      </c>
      <c r="H8" s="9">
        <f t="shared" si="0"/>
        <v>4.9173243260053958</v>
      </c>
      <c r="I8" s="9">
        <f t="shared" si="0"/>
        <v>4.7665396597641063</v>
      </c>
      <c r="J8" s="9">
        <f t="shared" si="0"/>
        <v>4.6228796639611938</v>
      </c>
      <c r="K8" s="9">
        <f t="shared" si="0"/>
        <v>4.485918590230936</v>
      </c>
      <c r="L8" s="9">
        <f t="shared" si="0"/>
        <v>4.3552606994622272</v>
      </c>
      <c r="M8" s="8">
        <v>6</v>
      </c>
      <c r="N8" s="9">
        <f t="shared" si="1"/>
        <v>4.2305378537382587</v>
      </c>
      <c r="O8" s="9">
        <f t="shared" si="1"/>
        <v>4.1114073235223279</v>
      </c>
      <c r="P8" s="9">
        <f t="shared" si="1"/>
        <v>3.9975497889758422</v>
      </c>
      <c r="Q8" s="9">
        <f t="shared" si="1"/>
        <v>3.8886675165425113</v>
      </c>
      <c r="R8" s="9">
        <f t="shared" si="1"/>
        <v>3.784482693922957</v>
      </c>
      <c r="S8" s="9">
        <f t="shared" si="1"/>
        <v>3.6847359083286513</v>
      </c>
      <c r="T8" s="9">
        <f t="shared" si="1"/>
        <v>3.5891847544694135</v>
      </c>
      <c r="U8" s="9">
        <f t="shared" si="1"/>
        <v>3.4976025601202512</v>
      </c>
      <c r="V8" s="9">
        <f t="shared" si="1"/>
        <v>3.4097772183502588</v>
      </c>
      <c r="W8" s="9">
        <f t="shared" si="1"/>
        <v>3.3255101165980792</v>
      </c>
    </row>
    <row r="9" spans="2:23" ht="12" customHeight="1" x14ac:dyDescent="0.25">
      <c r="B9" s="8">
        <v>7</v>
      </c>
      <c r="C9" s="9">
        <f t="shared" si="0"/>
        <v>6.728194529286446</v>
      </c>
      <c r="D9" s="9">
        <f t="shared" si="0"/>
        <v>6.4719910693043055</v>
      </c>
      <c r="E9" s="9">
        <f t="shared" si="0"/>
        <v>6.2302829552215409</v>
      </c>
      <c r="F9" s="9">
        <f t="shared" si="0"/>
        <v>6.002054669948417</v>
      </c>
      <c r="G9" s="9">
        <f t="shared" si="0"/>
        <v>5.7863733973975702</v>
      </c>
      <c r="H9" s="9">
        <f t="shared" si="0"/>
        <v>5.582381439627734</v>
      </c>
      <c r="I9" s="9">
        <f t="shared" si="0"/>
        <v>5.3892894016486981</v>
      </c>
      <c r="J9" s="9">
        <f t="shared" si="0"/>
        <v>5.2063700592233264</v>
      </c>
      <c r="K9" s="9">
        <f t="shared" si="0"/>
        <v>5.0329528350742523</v>
      </c>
      <c r="L9" s="9">
        <f t="shared" si="0"/>
        <v>4.8684188176929348</v>
      </c>
      <c r="M9" s="8">
        <v>7</v>
      </c>
      <c r="N9" s="9">
        <f t="shared" si="1"/>
        <v>4.7121962646290623</v>
      </c>
      <c r="O9" s="9">
        <f t="shared" si="1"/>
        <v>4.5637565388592218</v>
      </c>
      <c r="P9" s="9">
        <f t="shared" si="1"/>
        <v>4.4226104327219851</v>
      </c>
      <c r="Q9" s="9">
        <f t="shared" si="1"/>
        <v>4.2883048390723788</v>
      </c>
      <c r="R9" s="9">
        <f t="shared" si="1"/>
        <v>4.1604197338460489</v>
      </c>
      <c r="S9" s="9">
        <f t="shared" si="1"/>
        <v>4.0385654382143539</v>
      </c>
      <c r="T9" s="9">
        <f t="shared" si="1"/>
        <v>3.9223801320251392</v>
      </c>
      <c r="U9" s="9">
        <f t="shared" si="1"/>
        <v>3.8115275933222468</v>
      </c>
      <c r="V9" s="9">
        <f t="shared" si="1"/>
        <v>3.7056951414708053</v>
      </c>
      <c r="W9" s="9">
        <f t="shared" si="1"/>
        <v>3.6045917638317326</v>
      </c>
    </row>
    <row r="10" spans="2:23" ht="12" customHeight="1" x14ac:dyDescent="0.25">
      <c r="B10" s="8">
        <v>8</v>
      </c>
      <c r="C10" s="9">
        <f t="shared" si="0"/>
        <v>7.6516777517687817</v>
      </c>
      <c r="D10" s="9">
        <f t="shared" si="0"/>
        <v>7.3254814404944186</v>
      </c>
      <c r="E10" s="9">
        <f t="shared" si="0"/>
        <v>7.0196921895354762</v>
      </c>
      <c r="F10" s="9">
        <f t="shared" si="0"/>
        <v>6.7327448749504049</v>
      </c>
      <c r="G10" s="9">
        <f t="shared" si="0"/>
        <v>6.4632127594262556</v>
      </c>
      <c r="H10" s="9">
        <f t="shared" si="0"/>
        <v>6.2097938109695585</v>
      </c>
      <c r="I10" s="9">
        <f t="shared" si="0"/>
        <v>5.9712985062137367</v>
      </c>
      <c r="J10" s="9">
        <f t="shared" si="0"/>
        <v>5.7466389437253032</v>
      </c>
      <c r="K10" s="9">
        <f t="shared" si="0"/>
        <v>5.5348191147470214</v>
      </c>
      <c r="L10" s="9">
        <f t="shared" si="0"/>
        <v>5.3349261979026679</v>
      </c>
      <c r="M10" s="8">
        <v>8</v>
      </c>
      <c r="N10" s="9">
        <f t="shared" si="1"/>
        <v>5.1461227609270841</v>
      </c>
      <c r="O10" s="9">
        <f t="shared" si="1"/>
        <v>4.967639766838591</v>
      </c>
      <c r="P10" s="9">
        <f t="shared" si="1"/>
        <v>4.7987702944442336</v>
      </c>
      <c r="Q10" s="9">
        <f t="shared" si="1"/>
        <v>4.6388638939231397</v>
      </c>
      <c r="R10" s="9">
        <f t="shared" si="1"/>
        <v>4.4873215076922168</v>
      </c>
      <c r="S10" s="9">
        <f t="shared" si="1"/>
        <v>4.3435908950123734</v>
      </c>
      <c r="T10" s="9">
        <f t="shared" si="1"/>
        <v>4.2071625060043925</v>
      </c>
      <c r="U10" s="9">
        <f t="shared" si="1"/>
        <v>4.0775657570527519</v>
      </c>
      <c r="V10" s="9">
        <f t="shared" si="1"/>
        <v>3.9543656651015171</v>
      </c>
      <c r="W10" s="9">
        <f t="shared" si="1"/>
        <v>3.8371598031931109</v>
      </c>
    </row>
    <row r="11" spans="2:23" ht="12" customHeight="1" x14ac:dyDescent="0.25">
      <c r="B11" s="8">
        <v>9</v>
      </c>
      <c r="C11" s="9">
        <f t="shared" si="0"/>
        <v>8.5660175760087114</v>
      </c>
      <c r="D11" s="9">
        <f t="shared" si="0"/>
        <v>8.1622367063670769</v>
      </c>
      <c r="E11" s="9">
        <f t="shared" si="0"/>
        <v>7.7861089218791015</v>
      </c>
      <c r="F11" s="9">
        <f t="shared" si="0"/>
        <v>7.4353316105292384</v>
      </c>
      <c r="G11" s="9">
        <f t="shared" si="0"/>
        <v>7.1078216756440549</v>
      </c>
      <c r="H11" s="9">
        <f t="shared" si="0"/>
        <v>6.801692274499584</v>
      </c>
      <c r="I11" s="9">
        <f t="shared" si="0"/>
        <v>6.5152322487978847</v>
      </c>
      <c r="J11" s="9">
        <f t="shared" si="0"/>
        <v>6.2468879108567616</v>
      </c>
      <c r="K11" s="9">
        <f t="shared" si="0"/>
        <v>5.9952468942633228</v>
      </c>
      <c r="L11" s="9">
        <f t="shared" si="0"/>
        <v>5.7590238162751524</v>
      </c>
      <c r="M11" s="8">
        <v>9</v>
      </c>
      <c r="N11" s="9">
        <f t="shared" si="1"/>
        <v>5.537047532366743</v>
      </c>
      <c r="O11" s="9">
        <f t="shared" si="1"/>
        <v>5.3282497918201708</v>
      </c>
      <c r="P11" s="9">
        <f t="shared" si="1"/>
        <v>5.1316551278267548</v>
      </c>
      <c r="Q11" s="9">
        <f t="shared" si="1"/>
        <v>4.9463718367746843</v>
      </c>
      <c r="R11" s="9">
        <f t="shared" si="1"/>
        <v>4.771583919732362</v>
      </c>
      <c r="S11" s="9">
        <f t="shared" si="1"/>
        <v>4.6065438750106669</v>
      </c>
      <c r="T11" s="9">
        <f t="shared" si="1"/>
        <v>4.4505662444481979</v>
      </c>
      <c r="U11" s="9">
        <f t="shared" si="1"/>
        <v>4.3030218280108068</v>
      </c>
      <c r="V11" s="9">
        <f t="shared" si="1"/>
        <v>4.1633324916819472</v>
      </c>
      <c r="W11" s="9">
        <f t="shared" si="1"/>
        <v>4.0309665026609247</v>
      </c>
    </row>
    <row r="12" spans="2:23" ht="12" customHeight="1" x14ac:dyDescent="0.25">
      <c r="B12" s="8">
        <v>10</v>
      </c>
      <c r="C12" s="9">
        <f t="shared" si="0"/>
        <v>9.4713045307016852</v>
      </c>
      <c r="D12" s="9">
        <f t="shared" si="0"/>
        <v>8.9825850062422337</v>
      </c>
      <c r="E12" s="9">
        <f t="shared" si="0"/>
        <v>8.5302028367758282</v>
      </c>
      <c r="F12" s="9">
        <f t="shared" si="0"/>
        <v>8.1108957793550367</v>
      </c>
      <c r="G12" s="9">
        <f t="shared" si="0"/>
        <v>7.7217349291848132</v>
      </c>
      <c r="H12" s="9">
        <f t="shared" si="0"/>
        <v>7.3600870514147028</v>
      </c>
      <c r="I12" s="9">
        <f t="shared" si="0"/>
        <v>7.0235815409326019</v>
      </c>
      <c r="J12" s="9">
        <f t="shared" si="0"/>
        <v>6.7100813989414476</v>
      </c>
      <c r="K12" s="9">
        <f t="shared" si="0"/>
        <v>6.4176577011590128</v>
      </c>
      <c r="L12" s="9">
        <f t="shared" si="0"/>
        <v>6.1445671057046853</v>
      </c>
      <c r="M12" s="8">
        <v>10</v>
      </c>
      <c r="N12" s="9">
        <f t="shared" si="1"/>
        <v>5.8892320111412095</v>
      </c>
      <c r="O12" s="9">
        <f t="shared" si="1"/>
        <v>5.650223028410867</v>
      </c>
      <c r="P12" s="9">
        <f t="shared" si="1"/>
        <v>5.4262434759528801</v>
      </c>
      <c r="Q12" s="9">
        <f t="shared" si="1"/>
        <v>5.2161156462935825</v>
      </c>
      <c r="R12" s="9">
        <f t="shared" si="1"/>
        <v>5.0187686258542277</v>
      </c>
      <c r="S12" s="9">
        <f t="shared" si="1"/>
        <v>4.8332274784574718</v>
      </c>
      <c r="T12" s="9">
        <f t="shared" si="1"/>
        <v>4.6586036277335028</v>
      </c>
      <c r="U12" s="9">
        <f t="shared" si="1"/>
        <v>4.4940862949244123</v>
      </c>
      <c r="V12" s="9">
        <f t="shared" si="1"/>
        <v>4.3389348669596197</v>
      </c>
      <c r="W12" s="9">
        <f t="shared" si="1"/>
        <v>4.1924720855507713</v>
      </c>
    </row>
    <row r="13" spans="2:23" ht="12" customHeight="1" x14ac:dyDescent="0.25">
      <c r="B13" s="8">
        <v>11</v>
      </c>
      <c r="C13" s="9">
        <f t="shared" si="0"/>
        <v>10.367628248219473</v>
      </c>
      <c r="D13" s="9">
        <f t="shared" si="0"/>
        <v>9.7868480453355158</v>
      </c>
      <c r="E13" s="9">
        <f t="shared" si="0"/>
        <v>9.2526241133745906</v>
      </c>
      <c r="F13" s="9">
        <f t="shared" si="0"/>
        <v>8.7604767109183026</v>
      </c>
      <c r="G13" s="9">
        <f t="shared" si="0"/>
        <v>8.3064142182712519</v>
      </c>
      <c r="H13" s="9">
        <f t="shared" si="0"/>
        <v>7.8868745768063242</v>
      </c>
      <c r="I13" s="9">
        <f t="shared" si="0"/>
        <v>7.4986743373201907</v>
      </c>
      <c r="J13" s="9">
        <f t="shared" si="0"/>
        <v>7.1389642582791177</v>
      </c>
      <c r="K13" s="9">
        <f t="shared" si="0"/>
        <v>6.8051905515220303</v>
      </c>
      <c r="L13" s="9">
        <f t="shared" si="0"/>
        <v>6.495061005186078</v>
      </c>
      <c r="M13" s="8">
        <v>11</v>
      </c>
      <c r="N13" s="9">
        <f t="shared" si="1"/>
        <v>6.2065153253524414</v>
      </c>
      <c r="O13" s="9">
        <f t="shared" si="1"/>
        <v>5.937699132509703</v>
      </c>
      <c r="P13" s="9">
        <f t="shared" si="1"/>
        <v>5.6869411291618412</v>
      </c>
      <c r="Q13" s="9">
        <f t="shared" si="1"/>
        <v>5.4527330230645461</v>
      </c>
      <c r="R13" s="9">
        <f t="shared" si="1"/>
        <v>5.2337118485688938</v>
      </c>
      <c r="S13" s="9">
        <f t="shared" si="1"/>
        <v>5.0286443779805792</v>
      </c>
      <c r="T13" s="9">
        <f t="shared" si="1"/>
        <v>4.8364133570371823</v>
      </c>
      <c r="U13" s="9">
        <f t="shared" si="1"/>
        <v>4.656005334681705</v>
      </c>
      <c r="V13" s="9">
        <f t="shared" si="1"/>
        <v>4.4864998882013607</v>
      </c>
      <c r="W13" s="9">
        <f t="shared" si="1"/>
        <v>4.3270600712923084</v>
      </c>
    </row>
    <row r="14" spans="2:23" ht="12" customHeight="1" x14ac:dyDescent="0.25">
      <c r="B14" s="8">
        <v>12</v>
      </c>
      <c r="C14" s="9">
        <f t="shared" si="0"/>
        <v>11.255077473484631</v>
      </c>
      <c r="D14" s="9">
        <f t="shared" si="0"/>
        <v>10.575341220917178</v>
      </c>
      <c r="E14" s="9">
        <f t="shared" si="0"/>
        <v>9.954003993567559</v>
      </c>
      <c r="F14" s="9">
        <f t="shared" si="0"/>
        <v>9.3850737604983721</v>
      </c>
      <c r="G14" s="9">
        <f t="shared" si="0"/>
        <v>8.8632516364488101</v>
      </c>
      <c r="H14" s="9">
        <f t="shared" si="0"/>
        <v>8.3838439403833256</v>
      </c>
      <c r="I14" s="9">
        <f t="shared" si="0"/>
        <v>7.9426862965609244</v>
      </c>
      <c r="J14" s="9">
        <f t="shared" si="0"/>
        <v>7.53607801692511</v>
      </c>
      <c r="K14" s="9">
        <f t="shared" si="0"/>
        <v>7.1607252766257155</v>
      </c>
      <c r="L14" s="9">
        <f t="shared" si="0"/>
        <v>6.8136918228964349</v>
      </c>
      <c r="M14" s="8">
        <v>12</v>
      </c>
      <c r="N14" s="9">
        <f t="shared" si="1"/>
        <v>6.4923561489661639</v>
      </c>
      <c r="O14" s="9">
        <f t="shared" si="1"/>
        <v>6.1943742254550918</v>
      </c>
      <c r="P14" s="9">
        <f t="shared" si="1"/>
        <v>5.9176470169573809</v>
      </c>
      <c r="Q14" s="9">
        <f t="shared" si="1"/>
        <v>5.6602921254952161</v>
      </c>
      <c r="R14" s="9">
        <f t="shared" si="1"/>
        <v>5.4206189987555593</v>
      </c>
      <c r="S14" s="9">
        <f t="shared" si="1"/>
        <v>5.1971072223970509</v>
      </c>
      <c r="T14" s="9">
        <f t="shared" si="1"/>
        <v>4.9883874846471636</v>
      </c>
      <c r="U14" s="9">
        <f t="shared" si="1"/>
        <v>4.79322485989975</v>
      </c>
      <c r="V14" s="9">
        <f t="shared" si="1"/>
        <v>4.6105041077322362</v>
      </c>
      <c r="W14" s="9">
        <f t="shared" si="1"/>
        <v>4.439216726076924</v>
      </c>
    </row>
    <row r="15" spans="2:23" ht="12" customHeight="1" x14ac:dyDescent="0.25">
      <c r="B15" s="8">
        <v>13</v>
      </c>
      <c r="C15" s="9">
        <f t="shared" si="0"/>
        <v>12.133740072757071</v>
      </c>
      <c r="D15" s="9">
        <f t="shared" si="0"/>
        <v>11.348373745997231</v>
      </c>
      <c r="E15" s="9">
        <f t="shared" si="0"/>
        <v>10.634955333560736</v>
      </c>
      <c r="F15" s="9">
        <f t="shared" si="0"/>
        <v>9.9856478466330501</v>
      </c>
      <c r="G15" s="9">
        <f t="shared" si="0"/>
        <v>9.3935729870941067</v>
      </c>
      <c r="H15" s="9">
        <f t="shared" si="0"/>
        <v>8.8526829626257797</v>
      </c>
      <c r="I15" s="9">
        <f t="shared" si="0"/>
        <v>8.3576507444494617</v>
      </c>
      <c r="J15" s="9">
        <f t="shared" si="0"/>
        <v>7.9037759415973241</v>
      </c>
      <c r="K15" s="9">
        <f t="shared" si="0"/>
        <v>7.4869039235098311</v>
      </c>
      <c r="L15" s="9">
        <f t="shared" si="0"/>
        <v>7.1033562026331216</v>
      </c>
      <c r="M15" s="8">
        <v>13</v>
      </c>
      <c r="N15" s="9">
        <f t="shared" si="1"/>
        <v>6.749870404474021</v>
      </c>
      <c r="O15" s="9">
        <f t="shared" si="1"/>
        <v>6.4235484155849036</v>
      </c>
      <c r="P15" s="9">
        <f t="shared" si="1"/>
        <v>6.1218115194313105</v>
      </c>
      <c r="Q15" s="9">
        <f t="shared" si="1"/>
        <v>5.8423615135922953</v>
      </c>
      <c r="R15" s="9">
        <f t="shared" si="1"/>
        <v>5.5831469554396165</v>
      </c>
      <c r="S15" s="9">
        <f t="shared" si="1"/>
        <v>5.3423338124112503</v>
      </c>
      <c r="T15" s="9">
        <f t="shared" si="1"/>
        <v>5.1182799014078322</v>
      </c>
      <c r="U15" s="9">
        <f t="shared" si="1"/>
        <v>4.9095125931353811</v>
      </c>
      <c r="V15" s="9">
        <f t="shared" si="1"/>
        <v>4.71470933422877</v>
      </c>
      <c r="W15" s="9">
        <f t="shared" si="1"/>
        <v>4.5326806050641038</v>
      </c>
    </row>
    <row r="16" spans="2:23" ht="12" customHeight="1" x14ac:dyDescent="0.25">
      <c r="B16" s="8">
        <v>14</v>
      </c>
      <c r="C16" s="9">
        <f t="shared" si="0"/>
        <v>13.003703042333736</v>
      </c>
      <c r="D16" s="9">
        <f t="shared" si="0"/>
        <v>12.106248770585525</v>
      </c>
      <c r="E16" s="9">
        <f t="shared" si="0"/>
        <v>11.296073139379359</v>
      </c>
      <c r="F16" s="9">
        <f t="shared" si="0"/>
        <v>10.563122929454854</v>
      </c>
      <c r="G16" s="9">
        <f t="shared" si="0"/>
        <v>9.8986409400896225</v>
      </c>
      <c r="H16" s="9">
        <f t="shared" si="0"/>
        <v>9.2949839270054522</v>
      </c>
      <c r="I16" s="9">
        <f t="shared" si="0"/>
        <v>8.7454679854667869</v>
      </c>
      <c r="J16" s="9">
        <f t="shared" si="0"/>
        <v>8.2442369829604836</v>
      </c>
      <c r="K16" s="9">
        <f t="shared" si="0"/>
        <v>7.7861503885411292</v>
      </c>
      <c r="L16" s="9">
        <f t="shared" si="0"/>
        <v>7.3666874569392027</v>
      </c>
      <c r="M16" s="8">
        <v>14</v>
      </c>
      <c r="N16" s="9">
        <f t="shared" si="1"/>
        <v>6.9818652292558747</v>
      </c>
      <c r="O16" s="9">
        <f t="shared" si="1"/>
        <v>6.6281682282008072</v>
      </c>
      <c r="P16" s="9">
        <f t="shared" si="1"/>
        <v>6.3024880702931947</v>
      </c>
      <c r="Q16" s="9">
        <f t="shared" si="1"/>
        <v>6.0020715031511358</v>
      </c>
      <c r="R16" s="9">
        <f t="shared" si="1"/>
        <v>5.7244756134257537</v>
      </c>
      <c r="S16" s="9">
        <f t="shared" si="1"/>
        <v>5.4675291486303887</v>
      </c>
      <c r="T16" s="9">
        <f t="shared" si="1"/>
        <v>5.2292990610323358</v>
      </c>
      <c r="U16" s="9">
        <f t="shared" si="1"/>
        <v>5.0080615196062555</v>
      </c>
      <c r="V16" s="9">
        <f t="shared" si="1"/>
        <v>4.8022767514527471</v>
      </c>
      <c r="W16" s="9">
        <f t="shared" si="1"/>
        <v>4.6105671708867524</v>
      </c>
    </row>
    <row r="17" spans="2:23" ht="12" customHeight="1" x14ac:dyDescent="0.25">
      <c r="B17" s="8">
        <v>15</v>
      </c>
      <c r="C17" s="9">
        <f t="shared" si="0"/>
        <v>13.865052517162091</v>
      </c>
      <c r="D17" s="9">
        <f t="shared" si="0"/>
        <v>12.849263500574038</v>
      </c>
      <c r="E17" s="9">
        <f t="shared" si="0"/>
        <v>11.937935086776079</v>
      </c>
      <c r="F17" s="9">
        <f t="shared" si="0"/>
        <v>11.118387432168131</v>
      </c>
      <c r="G17" s="9">
        <f t="shared" si="0"/>
        <v>10.379658038180594</v>
      </c>
      <c r="H17" s="9">
        <f t="shared" si="0"/>
        <v>9.7122489877409937</v>
      </c>
      <c r="I17" s="9">
        <f t="shared" si="0"/>
        <v>9.1079140051091461</v>
      </c>
      <c r="J17" s="9">
        <f t="shared" si="0"/>
        <v>8.5594786879263758</v>
      </c>
      <c r="K17" s="9">
        <f t="shared" si="0"/>
        <v>8.0606884298542472</v>
      </c>
      <c r="L17" s="9">
        <f t="shared" si="0"/>
        <v>7.6060795063083662</v>
      </c>
      <c r="M17" s="8">
        <v>15</v>
      </c>
      <c r="N17" s="9">
        <f t="shared" si="1"/>
        <v>7.190869575906194</v>
      </c>
      <c r="O17" s="9">
        <f t="shared" si="1"/>
        <v>6.8108644894650068</v>
      </c>
      <c r="P17" s="9">
        <f t="shared" si="1"/>
        <v>6.4623788232683133</v>
      </c>
      <c r="Q17" s="9">
        <f t="shared" si="1"/>
        <v>6.1421679852202944</v>
      </c>
      <c r="R17" s="9">
        <f t="shared" si="1"/>
        <v>5.8473700986310897</v>
      </c>
      <c r="S17" s="9">
        <f t="shared" si="1"/>
        <v>5.5754561626124035</v>
      </c>
      <c r="T17" s="9">
        <f t="shared" si="1"/>
        <v>5.3241872316515684</v>
      </c>
      <c r="U17" s="9">
        <f t="shared" si="1"/>
        <v>5.0915775589883525</v>
      </c>
      <c r="V17" s="9">
        <f t="shared" si="1"/>
        <v>4.8758628163468467</v>
      </c>
      <c r="W17" s="9">
        <f t="shared" si="1"/>
        <v>4.6754726424056274</v>
      </c>
    </row>
    <row r="18" spans="2:23" ht="12" customHeight="1" x14ac:dyDescent="0.25">
      <c r="B18" s="8">
        <v>16</v>
      </c>
      <c r="C18" s="9">
        <f t="shared" si="0"/>
        <v>14.717873779368439</v>
      </c>
      <c r="D18" s="9">
        <f t="shared" si="0"/>
        <v>13.577709314288278</v>
      </c>
      <c r="E18" s="9">
        <f t="shared" si="0"/>
        <v>12.561102025996188</v>
      </c>
      <c r="F18" s="9">
        <f t="shared" si="0"/>
        <v>11.652295607853974</v>
      </c>
      <c r="G18" s="9">
        <f t="shared" si="0"/>
        <v>10.837769560171994</v>
      </c>
      <c r="H18" s="9">
        <f t="shared" si="0"/>
        <v>10.105895271453765</v>
      </c>
      <c r="I18" s="9">
        <f t="shared" si="0"/>
        <v>9.4466486029057446</v>
      </c>
      <c r="J18" s="9">
        <f t="shared" si="0"/>
        <v>8.8513691554873848</v>
      </c>
      <c r="K18" s="9">
        <f t="shared" si="0"/>
        <v>8.3125581925268328</v>
      </c>
      <c r="L18" s="9">
        <f t="shared" si="0"/>
        <v>7.8237086420985147</v>
      </c>
      <c r="M18" s="8">
        <v>16</v>
      </c>
      <c r="N18" s="9">
        <f t="shared" si="1"/>
        <v>7.3791617800956706</v>
      </c>
      <c r="O18" s="9">
        <f t="shared" si="1"/>
        <v>6.9739861513080417</v>
      </c>
      <c r="P18" s="9">
        <f t="shared" si="1"/>
        <v>6.6038750648392162</v>
      </c>
      <c r="Q18" s="9">
        <f t="shared" si="1"/>
        <v>6.2650596361581528</v>
      </c>
      <c r="R18" s="9">
        <f t="shared" si="1"/>
        <v>5.9542348683748605</v>
      </c>
      <c r="S18" s="9">
        <f t="shared" si="1"/>
        <v>5.6684966919072446</v>
      </c>
      <c r="T18" s="9">
        <f t="shared" si="1"/>
        <v>5.4052882321808271</v>
      </c>
      <c r="U18" s="9">
        <f t="shared" si="1"/>
        <v>5.162353863549451</v>
      </c>
      <c r="V18" s="9">
        <f t="shared" si="1"/>
        <v>4.9376998456696191</v>
      </c>
      <c r="W18" s="9">
        <f t="shared" si="1"/>
        <v>4.729560535338023</v>
      </c>
    </row>
    <row r="19" spans="2:23" ht="12" customHeight="1" x14ac:dyDescent="0.25">
      <c r="B19" s="8">
        <v>17</v>
      </c>
      <c r="C19" s="9">
        <f t="shared" si="0"/>
        <v>15.562251266701432</v>
      </c>
      <c r="D19" s="9">
        <f t="shared" si="0"/>
        <v>14.291871876753214</v>
      </c>
      <c r="E19" s="9">
        <f t="shared" si="0"/>
        <v>13.16611847184096</v>
      </c>
      <c r="F19" s="9">
        <f t="shared" si="0"/>
        <v>12.165668853705744</v>
      </c>
      <c r="G19" s="9">
        <f t="shared" si="0"/>
        <v>11.274066247782853</v>
      </c>
      <c r="H19" s="9">
        <f t="shared" si="0"/>
        <v>10.477259690050724</v>
      </c>
      <c r="I19" s="9">
        <f t="shared" si="0"/>
        <v>9.7632229933698529</v>
      </c>
      <c r="J19" s="9">
        <f t="shared" si="0"/>
        <v>9.1216381069327639</v>
      </c>
      <c r="K19" s="9">
        <f t="shared" si="0"/>
        <v>8.5436313692906722</v>
      </c>
      <c r="L19" s="9">
        <f t="shared" si="0"/>
        <v>8.0215533109986499</v>
      </c>
      <c r="M19" s="8">
        <v>17</v>
      </c>
      <c r="N19" s="9">
        <f t="shared" si="1"/>
        <v>7.5487943964825863</v>
      </c>
      <c r="O19" s="9">
        <f t="shared" si="1"/>
        <v>7.119630492239323</v>
      </c>
      <c r="P19" s="9">
        <f t="shared" si="1"/>
        <v>6.7290929777338189</v>
      </c>
      <c r="Q19" s="9">
        <f t="shared" si="1"/>
        <v>6.3728593299632923</v>
      </c>
      <c r="R19" s="9">
        <f t="shared" si="1"/>
        <v>6.0471607551085746</v>
      </c>
      <c r="S19" s="9">
        <f t="shared" si="1"/>
        <v>5.7487040447476243</v>
      </c>
      <c r="T19" s="9">
        <f t="shared" si="1"/>
        <v>5.4746053266502797</v>
      </c>
      <c r="U19" s="9">
        <f t="shared" si="1"/>
        <v>5.2223337826690264</v>
      </c>
      <c r="V19" s="9">
        <f t="shared" si="1"/>
        <v>4.9896637358568228</v>
      </c>
      <c r="W19" s="9">
        <f t="shared" si="1"/>
        <v>4.7746337794483518</v>
      </c>
    </row>
    <row r="20" spans="2:23" ht="12" customHeight="1" x14ac:dyDescent="0.25">
      <c r="B20" s="8">
        <v>18</v>
      </c>
      <c r="C20" s="9">
        <f t="shared" si="0"/>
        <v>16.398268580892505</v>
      </c>
      <c r="D20" s="9">
        <f t="shared" si="0"/>
        <v>14.992031251718835</v>
      </c>
      <c r="E20" s="9">
        <f t="shared" si="0"/>
        <v>13.753513079457244</v>
      </c>
      <c r="F20" s="9">
        <f t="shared" si="0"/>
        <v>12.659296974717062</v>
      </c>
      <c r="G20" s="9">
        <f t="shared" si="0"/>
        <v>11.689586902650337</v>
      </c>
      <c r="H20" s="9">
        <f t="shared" si="0"/>
        <v>10.827603481179928</v>
      </c>
      <c r="I20" s="9">
        <f t="shared" si="0"/>
        <v>10.059086909691452</v>
      </c>
      <c r="J20" s="9">
        <f t="shared" si="0"/>
        <v>9.3718871360488567</v>
      </c>
      <c r="K20" s="9">
        <f t="shared" si="0"/>
        <v>8.7556251094409845</v>
      </c>
      <c r="L20" s="9">
        <f t="shared" si="0"/>
        <v>8.2014121009078629</v>
      </c>
      <c r="M20" s="8">
        <v>18</v>
      </c>
      <c r="N20" s="9">
        <f t="shared" si="1"/>
        <v>7.7016165734077351</v>
      </c>
      <c r="O20" s="9">
        <f t="shared" si="1"/>
        <v>7.2496700823565385</v>
      </c>
      <c r="P20" s="9">
        <f t="shared" si="1"/>
        <v>6.839905290029928</v>
      </c>
      <c r="Q20" s="9">
        <f t="shared" si="1"/>
        <v>6.4674204648800817</v>
      </c>
      <c r="R20" s="9">
        <f t="shared" si="1"/>
        <v>6.1279658740074563</v>
      </c>
      <c r="S20" s="9">
        <f t="shared" si="1"/>
        <v>5.8178483144376072</v>
      </c>
      <c r="T20" s="9">
        <f t="shared" si="1"/>
        <v>5.5338507065387006</v>
      </c>
      <c r="U20" s="9">
        <f t="shared" si="1"/>
        <v>5.2731642226008697</v>
      </c>
      <c r="V20" s="9">
        <f t="shared" si="1"/>
        <v>5.0333308704679185</v>
      </c>
      <c r="W20" s="9">
        <f t="shared" si="1"/>
        <v>4.8121948162069605</v>
      </c>
    </row>
    <row r="21" spans="2:23" ht="12" customHeight="1" x14ac:dyDescent="0.25">
      <c r="B21" s="8">
        <v>19</v>
      </c>
      <c r="C21" s="9">
        <f t="shared" si="0"/>
        <v>17.226008495933154</v>
      </c>
      <c r="D21" s="9">
        <f t="shared" si="0"/>
        <v>15.678462011489053</v>
      </c>
      <c r="E21" s="9">
        <f t="shared" si="0"/>
        <v>14.323799106269169</v>
      </c>
      <c r="F21" s="9">
        <f t="shared" si="0"/>
        <v>13.133939398766406</v>
      </c>
      <c r="G21" s="9">
        <f t="shared" si="0"/>
        <v>12.085320859666988</v>
      </c>
      <c r="H21" s="9">
        <f t="shared" si="0"/>
        <v>11.158116491679179</v>
      </c>
      <c r="I21" s="9">
        <f t="shared" si="0"/>
        <v>10.335595242702292</v>
      </c>
      <c r="J21" s="9">
        <f t="shared" si="0"/>
        <v>9.6035992000452381</v>
      </c>
      <c r="K21" s="9">
        <f t="shared" si="0"/>
        <v>8.9501147793036555</v>
      </c>
      <c r="L21" s="9">
        <f t="shared" si="0"/>
        <v>8.3649200917344224</v>
      </c>
      <c r="M21" s="8">
        <v>19</v>
      </c>
      <c r="N21" s="9">
        <f t="shared" si="1"/>
        <v>7.8392942102772389</v>
      </c>
      <c r="O21" s="9">
        <f t="shared" si="1"/>
        <v>7.3657768592469095</v>
      </c>
      <c r="P21" s="9">
        <f t="shared" si="1"/>
        <v>6.9379692832123254</v>
      </c>
      <c r="Q21" s="9">
        <f t="shared" si="1"/>
        <v>6.550368828842176</v>
      </c>
      <c r="R21" s="9">
        <f t="shared" si="1"/>
        <v>6.1982311947890922</v>
      </c>
      <c r="S21" s="9">
        <f t="shared" si="1"/>
        <v>5.877455443480696</v>
      </c>
      <c r="T21" s="9">
        <f t="shared" si="1"/>
        <v>5.5844877833664111</v>
      </c>
      <c r="U21" s="9">
        <f t="shared" si="1"/>
        <v>5.3162408666109062</v>
      </c>
      <c r="V21" s="9">
        <f t="shared" si="1"/>
        <v>5.0700259415696793</v>
      </c>
      <c r="W21" s="9">
        <f t="shared" si="1"/>
        <v>4.8434956801724667</v>
      </c>
    </row>
    <row r="22" spans="2:23" ht="12" customHeight="1" x14ac:dyDescent="0.25">
      <c r="B22" s="8">
        <v>20</v>
      </c>
      <c r="C22" s="9">
        <f t="shared" si="0"/>
        <v>18.04555296627046</v>
      </c>
      <c r="D22" s="9">
        <f t="shared" si="0"/>
        <v>16.351433344597112</v>
      </c>
      <c r="E22" s="9">
        <f t="shared" si="0"/>
        <v>14.877474860455502</v>
      </c>
      <c r="F22" s="9">
        <f t="shared" si="0"/>
        <v>13.590326344967698</v>
      </c>
      <c r="G22" s="9">
        <f t="shared" si="0"/>
        <v>12.462210342539986</v>
      </c>
      <c r="H22" s="9">
        <f t="shared" si="0"/>
        <v>11.469921218565263</v>
      </c>
      <c r="I22" s="9">
        <f t="shared" si="0"/>
        <v>10.594014245516162</v>
      </c>
      <c r="J22" s="9">
        <f t="shared" si="0"/>
        <v>9.8181474074492936</v>
      </c>
      <c r="K22" s="9">
        <f t="shared" si="0"/>
        <v>9.1285456690859217</v>
      </c>
      <c r="L22" s="9">
        <f t="shared" si="0"/>
        <v>8.5135637197585652</v>
      </c>
      <c r="M22" s="8">
        <v>20</v>
      </c>
      <c r="N22" s="9">
        <f t="shared" si="1"/>
        <v>7.9633281173668813</v>
      </c>
      <c r="O22" s="9">
        <f t="shared" si="1"/>
        <v>7.4694436243275977</v>
      </c>
      <c r="P22" s="9">
        <f t="shared" si="1"/>
        <v>7.0247515780640049</v>
      </c>
      <c r="Q22" s="9">
        <f t="shared" si="1"/>
        <v>6.6231305516159438</v>
      </c>
      <c r="R22" s="9">
        <f t="shared" si="1"/>
        <v>6.2593314737296453</v>
      </c>
      <c r="S22" s="9">
        <f t="shared" si="1"/>
        <v>5.9288408995523243</v>
      </c>
      <c r="T22" s="9">
        <f t="shared" si="1"/>
        <v>5.6277673362106073</v>
      </c>
      <c r="U22" s="9">
        <f t="shared" si="1"/>
        <v>5.3527464971278871</v>
      </c>
      <c r="V22" s="9">
        <f t="shared" si="1"/>
        <v>5.1008621357728394</v>
      </c>
      <c r="W22" s="9">
        <f t="shared" si="1"/>
        <v>4.8695797334770559</v>
      </c>
    </row>
    <row r="23" spans="2:23" ht="12" customHeight="1" x14ac:dyDescent="0.25">
      <c r="B23" s="8">
        <v>21</v>
      </c>
      <c r="C23" s="9">
        <f t="shared" si="0"/>
        <v>18.856983134921233</v>
      </c>
      <c r="D23" s="9">
        <f t="shared" si="0"/>
        <v>17.011209161369717</v>
      </c>
      <c r="E23" s="9">
        <f t="shared" si="0"/>
        <v>15.415024136364565</v>
      </c>
      <c r="F23" s="9">
        <f t="shared" si="0"/>
        <v>14.029159947084329</v>
      </c>
      <c r="G23" s="9">
        <f t="shared" si="0"/>
        <v>12.821152707180939</v>
      </c>
      <c r="H23" s="9">
        <f t="shared" si="0"/>
        <v>11.764076621287986</v>
      </c>
      <c r="I23" s="9">
        <f t="shared" si="0"/>
        <v>10.835527332258094</v>
      </c>
      <c r="J23" s="9">
        <f t="shared" si="0"/>
        <v>10.016803155045642</v>
      </c>
      <c r="K23" s="9">
        <f t="shared" si="0"/>
        <v>9.2922437331063517</v>
      </c>
      <c r="L23" s="9">
        <f t="shared" si="0"/>
        <v>8.6486942906896047</v>
      </c>
      <c r="M23" s="8">
        <v>21</v>
      </c>
      <c r="N23" s="9">
        <f t="shared" si="1"/>
        <v>8.0750703760062006</v>
      </c>
      <c r="O23" s="9">
        <f t="shared" si="1"/>
        <v>7.5620032360067837</v>
      </c>
      <c r="P23" s="9">
        <f t="shared" si="1"/>
        <v>7.1015500690831903</v>
      </c>
      <c r="Q23" s="9">
        <f t="shared" si="1"/>
        <v>6.6869566242245124</v>
      </c>
      <c r="R23" s="9">
        <f t="shared" si="1"/>
        <v>6.3124621510692567</v>
      </c>
      <c r="S23" s="9">
        <f t="shared" si="1"/>
        <v>5.9731387065106238</v>
      </c>
      <c r="T23" s="9">
        <f t="shared" si="1"/>
        <v>5.6647584070176134</v>
      </c>
      <c r="U23" s="9">
        <f t="shared" si="1"/>
        <v>5.3836834721422768</v>
      </c>
      <c r="V23" s="9">
        <f t="shared" si="1"/>
        <v>5.1267749040107899</v>
      </c>
      <c r="W23" s="9">
        <f t="shared" si="1"/>
        <v>4.8913164445642128</v>
      </c>
    </row>
    <row r="24" spans="2:23" ht="12" customHeight="1" x14ac:dyDescent="0.25">
      <c r="B24" s="8">
        <v>22</v>
      </c>
      <c r="C24" s="9">
        <f t="shared" si="0"/>
        <v>19.660379341506196</v>
      </c>
      <c r="D24" s="9">
        <f t="shared" si="0"/>
        <v>17.658048197421294</v>
      </c>
      <c r="E24" s="9">
        <f t="shared" si="0"/>
        <v>15.936916637247149</v>
      </c>
      <c r="F24" s="9">
        <f t="shared" si="0"/>
        <v>14.451115333734931</v>
      </c>
      <c r="G24" s="9">
        <f t="shared" si="0"/>
        <v>13.163002578267561</v>
      </c>
      <c r="H24" s="9">
        <f t="shared" si="0"/>
        <v>12.041581718196211</v>
      </c>
      <c r="I24" s="9">
        <f t="shared" si="0"/>
        <v>11.061240497437471</v>
      </c>
      <c r="J24" s="9">
        <f t="shared" si="0"/>
        <v>10.200743662079297</v>
      </c>
      <c r="K24" s="9">
        <f t="shared" si="0"/>
        <v>9.4424254432168357</v>
      </c>
      <c r="L24" s="9">
        <f t="shared" si="0"/>
        <v>8.7715402642632778</v>
      </c>
      <c r="M24" s="8">
        <v>22</v>
      </c>
      <c r="N24" s="9">
        <f t="shared" si="1"/>
        <v>8.1757390774830636</v>
      </c>
      <c r="O24" s="9">
        <f t="shared" si="1"/>
        <v>7.6446457464346285</v>
      </c>
      <c r="P24" s="9">
        <f t="shared" si="1"/>
        <v>7.1695133354718488</v>
      </c>
      <c r="Q24" s="9">
        <f t="shared" si="1"/>
        <v>6.7429444072144848</v>
      </c>
      <c r="R24" s="9">
        <f t="shared" si="1"/>
        <v>6.3586627400602236</v>
      </c>
      <c r="S24" s="9">
        <f t="shared" si="1"/>
        <v>6.0113264711298484</v>
      </c>
      <c r="T24" s="9">
        <f t="shared" si="1"/>
        <v>5.6963747068526605</v>
      </c>
      <c r="U24" s="9">
        <f t="shared" si="1"/>
        <v>5.4099012475782011</v>
      </c>
      <c r="V24" s="9">
        <f t="shared" si="1"/>
        <v>5.1485503395048653</v>
      </c>
      <c r="W24" s="9">
        <f t="shared" si="1"/>
        <v>4.9094303704701776</v>
      </c>
    </row>
    <row r="25" spans="2:23" ht="12" customHeight="1" x14ac:dyDescent="0.25">
      <c r="B25" s="8">
        <v>23</v>
      </c>
      <c r="C25" s="9">
        <f t="shared" si="0"/>
        <v>20.455821130204143</v>
      </c>
      <c r="D25" s="9">
        <f t="shared" si="0"/>
        <v>18.29220411511891</v>
      </c>
      <c r="E25" s="9">
        <f t="shared" ref="C25:L36" si="2">(1-((1+E$2)^-$B25))/E$2</f>
        <v>16.443608385676846</v>
      </c>
      <c r="F25" s="9">
        <f t="shared" si="2"/>
        <v>14.856841667052816</v>
      </c>
      <c r="G25" s="9">
        <f t="shared" si="2"/>
        <v>13.488573884064348</v>
      </c>
      <c r="H25" s="9">
        <f t="shared" si="2"/>
        <v>12.30337897943039</v>
      </c>
      <c r="I25" s="9">
        <f t="shared" si="2"/>
        <v>11.272187380782682</v>
      </c>
      <c r="J25" s="9">
        <f t="shared" si="2"/>
        <v>10.371058946369722</v>
      </c>
      <c r="K25" s="9">
        <f t="shared" si="2"/>
        <v>9.5802068286392998</v>
      </c>
      <c r="L25" s="9">
        <f t="shared" si="2"/>
        <v>8.8832184220575243</v>
      </c>
      <c r="M25" s="8">
        <v>23</v>
      </c>
      <c r="N25" s="9">
        <f t="shared" si="1"/>
        <v>8.2664316013360928</v>
      </c>
      <c r="O25" s="9">
        <f t="shared" si="1"/>
        <v>7.7184337021737752</v>
      </c>
      <c r="P25" s="9">
        <f t="shared" ref="N25:W36" si="3">(1-((1+P$2)^-$B25))/P$2</f>
        <v>7.2296578190016367</v>
      </c>
      <c r="Q25" s="9">
        <f t="shared" si="3"/>
        <v>6.7920564975565654</v>
      </c>
      <c r="R25" s="9">
        <f t="shared" si="3"/>
        <v>6.39883716526976</v>
      </c>
      <c r="S25" s="9">
        <f t="shared" si="3"/>
        <v>6.0442469578705591</v>
      </c>
      <c r="T25" s="9">
        <f t="shared" si="3"/>
        <v>5.7233971853441545</v>
      </c>
      <c r="U25" s="9">
        <f t="shared" si="3"/>
        <v>5.4321197013374585</v>
      </c>
      <c r="V25" s="9">
        <f t="shared" si="3"/>
        <v>5.1668490247940042</v>
      </c>
      <c r="W25" s="9">
        <f t="shared" si="3"/>
        <v>4.9245253087251477</v>
      </c>
    </row>
    <row r="26" spans="2:23" ht="12" customHeight="1" x14ac:dyDescent="0.25">
      <c r="B26" s="8">
        <v>24</v>
      </c>
      <c r="C26" s="9">
        <f t="shared" si="2"/>
        <v>21.243387257627877</v>
      </c>
      <c r="D26" s="9">
        <f t="shared" si="2"/>
        <v>18.913925603057756</v>
      </c>
      <c r="E26" s="9">
        <f t="shared" si="2"/>
        <v>16.935542122016354</v>
      </c>
      <c r="F26" s="9">
        <f t="shared" si="2"/>
        <v>15.246963141396941</v>
      </c>
      <c r="G26" s="9">
        <f t="shared" si="2"/>
        <v>13.798641794346995</v>
      </c>
      <c r="H26" s="9">
        <f t="shared" si="2"/>
        <v>12.550357527764518</v>
      </c>
      <c r="I26" s="9">
        <f t="shared" si="2"/>
        <v>11.469334000731481</v>
      </c>
      <c r="J26" s="9">
        <f t="shared" si="2"/>
        <v>10.528758283675668</v>
      </c>
      <c r="K26" s="9">
        <f t="shared" si="2"/>
        <v>9.7066117693938523</v>
      </c>
      <c r="L26" s="9">
        <f t="shared" si="2"/>
        <v>8.984744020052295</v>
      </c>
      <c r="M26" s="8">
        <v>24</v>
      </c>
      <c r="N26" s="9">
        <f t="shared" si="3"/>
        <v>8.3481365777802647</v>
      </c>
      <c r="O26" s="9">
        <f t="shared" si="3"/>
        <v>7.7843158055122998</v>
      </c>
      <c r="P26" s="9">
        <f t="shared" si="3"/>
        <v>7.2828830256651651</v>
      </c>
      <c r="Q26" s="9">
        <f t="shared" si="3"/>
        <v>6.835137278558391</v>
      </c>
      <c r="R26" s="9">
        <f t="shared" si="3"/>
        <v>6.4337714480606607</v>
      </c>
      <c r="S26" s="9">
        <f t="shared" si="3"/>
        <v>6.0726266878194473</v>
      </c>
      <c r="T26" s="9">
        <f t="shared" si="3"/>
        <v>5.7464933208069695</v>
      </c>
      <c r="U26" s="9">
        <f t="shared" si="3"/>
        <v>5.450948899438524</v>
      </c>
      <c r="V26" s="9">
        <f t="shared" si="3"/>
        <v>5.1822260712554664</v>
      </c>
      <c r="W26" s="9">
        <f t="shared" si="3"/>
        <v>4.9371044239376234</v>
      </c>
    </row>
    <row r="27" spans="2:23" ht="12" customHeight="1" x14ac:dyDescent="0.25">
      <c r="B27" s="8">
        <v>25</v>
      </c>
      <c r="C27" s="9">
        <f t="shared" si="2"/>
        <v>22.023155700621675</v>
      </c>
      <c r="D27" s="9">
        <f t="shared" si="2"/>
        <v>19.52345647358603</v>
      </c>
      <c r="E27" s="9">
        <f t="shared" si="2"/>
        <v>17.413147691278013</v>
      </c>
      <c r="F27" s="9">
        <f t="shared" si="2"/>
        <v>15.622079943650906</v>
      </c>
      <c r="G27" s="9">
        <f t="shared" si="2"/>
        <v>14.093944566044758</v>
      </c>
      <c r="H27" s="9">
        <f t="shared" si="2"/>
        <v>12.783356158268413</v>
      </c>
      <c r="I27" s="9">
        <f t="shared" si="2"/>
        <v>11.653583178253719</v>
      </c>
      <c r="J27" s="9">
        <f t="shared" si="2"/>
        <v>10.674776188588581</v>
      </c>
      <c r="K27" s="9">
        <f t="shared" si="2"/>
        <v>9.8225796049484888</v>
      </c>
      <c r="L27" s="9">
        <f t="shared" si="2"/>
        <v>9.0770400182293596</v>
      </c>
      <c r="M27" s="8">
        <v>25</v>
      </c>
      <c r="N27" s="9">
        <f t="shared" si="3"/>
        <v>8.421744664666905</v>
      </c>
      <c r="O27" s="9">
        <f t="shared" si="3"/>
        <v>7.8431391120645531</v>
      </c>
      <c r="P27" s="9">
        <f t="shared" si="3"/>
        <v>7.3299849784647479</v>
      </c>
      <c r="Q27" s="9">
        <f t="shared" si="3"/>
        <v>6.8729274373319216</v>
      </c>
      <c r="R27" s="9">
        <f t="shared" si="3"/>
        <v>6.4641490852701402</v>
      </c>
      <c r="S27" s="9">
        <f t="shared" si="3"/>
        <v>6.097091972258144</v>
      </c>
      <c r="T27" s="9">
        <f t="shared" si="3"/>
        <v>5.7662336075273242</v>
      </c>
      <c r="U27" s="9">
        <f t="shared" si="3"/>
        <v>5.4669058469817999</v>
      </c>
      <c r="V27" s="9">
        <f t="shared" si="3"/>
        <v>5.1951479590382066</v>
      </c>
      <c r="W27" s="9">
        <f t="shared" si="3"/>
        <v>4.9475870199480187</v>
      </c>
    </row>
    <row r="28" spans="2:23" ht="12" customHeight="1" x14ac:dyDescent="0.25">
      <c r="B28" s="8">
        <v>26</v>
      </c>
      <c r="C28" s="9">
        <f t="shared" si="2"/>
        <v>22.795203663981855</v>
      </c>
      <c r="D28" s="9">
        <f t="shared" si="2"/>
        <v>20.121035758417683</v>
      </c>
      <c r="E28" s="9">
        <f t="shared" si="2"/>
        <v>17.876842418716517</v>
      </c>
      <c r="F28" s="9">
        <f t="shared" si="2"/>
        <v>15.982769176587407</v>
      </c>
      <c r="G28" s="9">
        <f t="shared" si="2"/>
        <v>14.375185300995007</v>
      </c>
      <c r="H28" s="9">
        <f t="shared" si="2"/>
        <v>13.003166187045673</v>
      </c>
      <c r="I28" s="9">
        <f t="shared" si="2"/>
        <v>11.825778671265157</v>
      </c>
      <c r="J28" s="9">
        <f t="shared" si="2"/>
        <v>10.809977952396835</v>
      </c>
      <c r="K28" s="9">
        <f t="shared" si="2"/>
        <v>9.928972114631641</v>
      </c>
      <c r="L28" s="9">
        <f t="shared" si="2"/>
        <v>9.1609454711175999</v>
      </c>
      <c r="M28" s="8">
        <v>26</v>
      </c>
      <c r="N28" s="9">
        <f t="shared" si="3"/>
        <v>8.4880582564566716</v>
      </c>
      <c r="O28" s="9">
        <f t="shared" si="3"/>
        <v>7.8956599214862084</v>
      </c>
      <c r="P28" s="9">
        <f t="shared" si="3"/>
        <v>7.3716681225351754</v>
      </c>
      <c r="Q28" s="9">
        <f t="shared" si="3"/>
        <v>6.9060766994139664</v>
      </c>
      <c r="R28" s="9">
        <f t="shared" si="3"/>
        <v>6.4905644219740344</v>
      </c>
      <c r="S28" s="9">
        <f t="shared" si="3"/>
        <v>6.1181827347052966</v>
      </c>
      <c r="T28" s="9">
        <f t="shared" si="3"/>
        <v>5.7831056474592515</v>
      </c>
      <c r="U28" s="9">
        <f t="shared" si="3"/>
        <v>5.4804286838828817</v>
      </c>
      <c r="V28" s="9">
        <f t="shared" si="3"/>
        <v>5.2060066882673999</v>
      </c>
      <c r="W28" s="9">
        <f t="shared" si="3"/>
        <v>4.9563225166233487</v>
      </c>
    </row>
    <row r="29" spans="2:23" ht="12" customHeight="1" x14ac:dyDescent="0.25">
      <c r="B29" s="8">
        <v>27</v>
      </c>
      <c r="C29" s="9">
        <f t="shared" si="2"/>
        <v>23.559607588100818</v>
      </c>
      <c r="D29" s="9">
        <f t="shared" si="2"/>
        <v>20.706897802370271</v>
      </c>
      <c r="E29" s="9">
        <f t="shared" si="2"/>
        <v>18.327031474482055</v>
      </c>
      <c r="F29" s="9">
        <f t="shared" si="2"/>
        <v>16.32958574671866</v>
      </c>
      <c r="G29" s="9">
        <f t="shared" si="2"/>
        <v>14.643033619995247</v>
      </c>
      <c r="H29" s="9">
        <f t="shared" si="2"/>
        <v>13.210534138722334</v>
      </c>
      <c r="I29" s="9">
        <f t="shared" si="2"/>
        <v>11.98670903856557</v>
      </c>
      <c r="J29" s="9">
        <f t="shared" si="2"/>
        <v>10.93516477073781</v>
      </c>
      <c r="K29" s="9">
        <f t="shared" si="2"/>
        <v>10.026579921680405</v>
      </c>
      <c r="L29" s="9">
        <f t="shared" si="2"/>
        <v>9.2372231555614537</v>
      </c>
      <c r="M29" s="8">
        <v>27</v>
      </c>
      <c r="N29" s="9">
        <f t="shared" si="3"/>
        <v>8.5478002310420464</v>
      </c>
      <c r="O29" s="9">
        <f t="shared" si="3"/>
        <v>7.9425535013269721</v>
      </c>
      <c r="P29" s="9">
        <f t="shared" si="3"/>
        <v>7.4085558606505968</v>
      </c>
      <c r="Q29" s="9">
        <f t="shared" si="3"/>
        <v>6.9351549994859347</v>
      </c>
      <c r="R29" s="9">
        <f t="shared" si="3"/>
        <v>6.5135342799774216</v>
      </c>
      <c r="S29" s="9">
        <f t="shared" si="3"/>
        <v>6.1363644264700827</v>
      </c>
      <c r="T29" s="9">
        <f t="shared" si="3"/>
        <v>5.7975261944096168</v>
      </c>
      <c r="U29" s="9">
        <f t="shared" si="3"/>
        <v>5.4918887151549844</v>
      </c>
      <c r="V29" s="9">
        <f t="shared" si="3"/>
        <v>5.2151316708129416</v>
      </c>
      <c r="W29" s="9">
        <f t="shared" si="3"/>
        <v>4.9636020971861239</v>
      </c>
    </row>
    <row r="30" spans="2:23" ht="12" customHeight="1" x14ac:dyDescent="0.25">
      <c r="B30" s="8">
        <v>28</v>
      </c>
      <c r="C30" s="9">
        <f t="shared" si="2"/>
        <v>24.31644315653547</v>
      </c>
      <c r="D30" s="9">
        <f t="shared" si="2"/>
        <v>21.281272355264978</v>
      </c>
      <c r="E30" s="9">
        <f t="shared" si="2"/>
        <v>18.764108227652482</v>
      </c>
      <c r="F30" s="9">
        <f t="shared" si="2"/>
        <v>16.663063217998712</v>
      </c>
      <c r="G30" s="9">
        <f t="shared" si="2"/>
        <v>14.898127257138327</v>
      </c>
      <c r="H30" s="9">
        <f t="shared" si="2"/>
        <v>13.406164281813522</v>
      </c>
      <c r="I30" s="9">
        <f t="shared" si="2"/>
        <v>12.137111250995858</v>
      </c>
      <c r="J30" s="9">
        <f t="shared" si="2"/>
        <v>11.051078491423898</v>
      </c>
      <c r="K30" s="9">
        <f t="shared" si="2"/>
        <v>10.116128368514133</v>
      </c>
      <c r="L30" s="9">
        <f t="shared" si="2"/>
        <v>9.3065665050558675</v>
      </c>
      <c r="M30" s="8">
        <v>28</v>
      </c>
      <c r="N30" s="9">
        <f t="shared" si="3"/>
        <v>8.601621829767609</v>
      </c>
      <c r="O30" s="9">
        <f t="shared" si="3"/>
        <v>7.9844227690419389</v>
      </c>
      <c r="P30" s="9">
        <f t="shared" si="3"/>
        <v>7.4411998766819449</v>
      </c>
      <c r="Q30" s="9">
        <f t="shared" si="3"/>
        <v>6.96066228025082</v>
      </c>
      <c r="R30" s="9">
        <f t="shared" si="3"/>
        <v>6.5335080695455838</v>
      </c>
      <c r="S30" s="9">
        <f t="shared" si="3"/>
        <v>6.1520382986811057</v>
      </c>
      <c r="T30" s="9">
        <f t="shared" si="3"/>
        <v>5.8098514482133474</v>
      </c>
      <c r="U30" s="9">
        <f t="shared" si="3"/>
        <v>5.5016006060635458</v>
      </c>
      <c r="V30" s="9">
        <f t="shared" si="3"/>
        <v>5.2227997233722192</v>
      </c>
      <c r="W30" s="9">
        <f t="shared" si="3"/>
        <v>4.9696684143217702</v>
      </c>
    </row>
    <row r="31" spans="2:23" ht="12" customHeight="1" x14ac:dyDescent="0.25">
      <c r="B31" s="8">
        <v>29</v>
      </c>
      <c r="C31" s="9">
        <f t="shared" si="2"/>
        <v>25.065785303500466</v>
      </c>
      <c r="D31" s="9">
        <f t="shared" si="2"/>
        <v>21.844384662024485</v>
      </c>
      <c r="E31" s="9">
        <f t="shared" si="2"/>
        <v>19.188454589953864</v>
      </c>
      <c r="F31" s="9">
        <f t="shared" si="2"/>
        <v>16.983714632691072</v>
      </c>
      <c r="G31" s="9">
        <f t="shared" si="2"/>
        <v>15.14107357822698</v>
      </c>
      <c r="H31" s="9">
        <f t="shared" si="2"/>
        <v>13.590721020578794</v>
      </c>
      <c r="I31" s="9">
        <f t="shared" si="2"/>
        <v>12.27767406635127</v>
      </c>
      <c r="J31" s="9">
        <f t="shared" si="2"/>
        <v>11.158406010577682</v>
      </c>
      <c r="K31" s="9">
        <f t="shared" si="2"/>
        <v>10.1982829068937</v>
      </c>
      <c r="L31" s="9">
        <f t="shared" si="2"/>
        <v>9.3696059136871526</v>
      </c>
      <c r="M31" s="8">
        <v>29</v>
      </c>
      <c r="N31" s="9">
        <f t="shared" si="3"/>
        <v>8.6501097565473959</v>
      </c>
      <c r="O31" s="9">
        <f t="shared" si="3"/>
        <v>8.0218060437874463</v>
      </c>
      <c r="P31" s="9">
        <f t="shared" si="3"/>
        <v>7.4700883864441989</v>
      </c>
      <c r="Q31" s="9">
        <f t="shared" si="3"/>
        <v>6.9830370879393158</v>
      </c>
      <c r="R31" s="9">
        <f t="shared" si="3"/>
        <v>6.5508765822135508</v>
      </c>
      <c r="S31" s="9">
        <f t="shared" si="3"/>
        <v>6.1655502574837122</v>
      </c>
      <c r="T31" s="9">
        <f t="shared" si="3"/>
        <v>5.8203858531738009</v>
      </c>
      <c r="U31" s="9">
        <f t="shared" si="3"/>
        <v>5.5098310220877513</v>
      </c>
      <c r="V31" s="9">
        <f t="shared" si="3"/>
        <v>5.2292434650186719</v>
      </c>
      <c r="W31" s="9">
        <f t="shared" si="3"/>
        <v>4.9747236786014755</v>
      </c>
    </row>
    <row r="32" spans="2:23" ht="12" customHeight="1" x14ac:dyDescent="0.25">
      <c r="B32" s="8">
        <v>30</v>
      </c>
      <c r="C32" s="9">
        <f t="shared" si="2"/>
        <v>25.807708221287605</v>
      </c>
      <c r="D32" s="9">
        <f t="shared" si="2"/>
        <v>22.396455551004401</v>
      </c>
      <c r="E32" s="9">
        <f t="shared" si="2"/>
        <v>19.600441349469769</v>
      </c>
      <c r="F32" s="9">
        <f t="shared" si="2"/>
        <v>17.292033300664492</v>
      </c>
      <c r="G32" s="9">
        <f t="shared" si="2"/>
        <v>15.372451026882835</v>
      </c>
      <c r="H32" s="9">
        <f t="shared" si="2"/>
        <v>13.764831151489428</v>
      </c>
      <c r="I32" s="9">
        <f t="shared" si="2"/>
        <v>12.409041183505858</v>
      </c>
      <c r="J32" s="9">
        <f t="shared" si="2"/>
        <v>11.257783343127485</v>
      </c>
      <c r="K32" s="9">
        <f t="shared" si="2"/>
        <v>10.273654043021743</v>
      </c>
      <c r="L32" s="9">
        <f t="shared" si="2"/>
        <v>9.42691446698832</v>
      </c>
      <c r="M32" s="8">
        <v>30</v>
      </c>
      <c r="N32" s="9">
        <f t="shared" si="3"/>
        <v>8.6937925734661228</v>
      </c>
      <c r="O32" s="9">
        <f t="shared" si="3"/>
        <v>8.0551839676673627</v>
      </c>
      <c r="P32" s="9">
        <f t="shared" si="3"/>
        <v>7.4956534393311491</v>
      </c>
      <c r="Q32" s="9">
        <f t="shared" si="3"/>
        <v>7.0026641122274702</v>
      </c>
      <c r="R32" s="9">
        <f t="shared" si="3"/>
        <v>6.5659796367074357</v>
      </c>
      <c r="S32" s="9">
        <f t="shared" si="3"/>
        <v>6.177198497830787</v>
      </c>
      <c r="T32" s="9">
        <f t="shared" si="3"/>
        <v>5.8293896180972657</v>
      </c>
      <c r="U32" s="9">
        <f t="shared" si="3"/>
        <v>5.5168059509218228</v>
      </c>
      <c r="V32" s="9">
        <f t="shared" si="3"/>
        <v>5.2346583739652708</v>
      </c>
      <c r="W32" s="9">
        <f t="shared" si="3"/>
        <v>4.9789363988345627</v>
      </c>
    </row>
    <row r="33" spans="1:24" ht="12" customHeight="1" x14ac:dyDescent="0.25">
      <c r="B33" s="8">
        <v>40</v>
      </c>
      <c r="C33" s="9">
        <f t="shared" si="2"/>
        <v>32.834686113956188</v>
      </c>
      <c r="D33" s="9">
        <f t="shared" si="2"/>
        <v>27.355479240738177</v>
      </c>
      <c r="E33" s="9">
        <f t="shared" si="2"/>
        <v>23.114771974206437</v>
      </c>
      <c r="F33" s="9">
        <f t="shared" si="2"/>
        <v>19.792773883426474</v>
      </c>
      <c r="G33" s="9">
        <f t="shared" si="2"/>
        <v>17.159086353994443</v>
      </c>
      <c r="H33" s="9">
        <f t="shared" si="2"/>
        <v>15.046296871524907</v>
      </c>
      <c r="I33" s="9">
        <f t="shared" si="2"/>
        <v>13.331708842638367</v>
      </c>
      <c r="J33" s="9">
        <f t="shared" si="2"/>
        <v>11.924613333746324</v>
      </c>
      <c r="K33" s="9">
        <f t="shared" si="2"/>
        <v>10.757360195238983</v>
      </c>
      <c r="L33" s="9">
        <f t="shared" si="2"/>
        <v>9.7790507184781994</v>
      </c>
      <c r="M33" s="8">
        <v>40</v>
      </c>
      <c r="N33" s="9">
        <f t="shared" si="3"/>
        <v>8.9510508172007075</v>
      </c>
      <c r="O33" s="9">
        <f t="shared" si="3"/>
        <v>8.2437766818142126</v>
      </c>
      <c r="P33" s="9">
        <f t="shared" si="3"/>
        <v>7.6343756407713554</v>
      </c>
      <c r="Q33" s="9">
        <f t="shared" si="3"/>
        <v>7.1050409407070942</v>
      </c>
      <c r="R33" s="9">
        <f t="shared" si="3"/>
        <v>6.6417783727559101</v>
      </c>
      <c r="S33" s="9">
        <f t="shared" si="3"/>
        <v>6.233497093151942</v>
      </c>
      <c r="T33" s="9">
        <f t="shared" si="3"/>
        <v>5.8713345900329781</v>
      </c>
      <c r="U33" s="9">
        <f t="shared" si="3"/>
        <v>5.5481518830030989</v>
      </c>
      <c r="V33" s="9">
        <f t="shared" si="3"/>
        <v>5.2581533111950787</v>
      </c>
      <c r="W33" s="9">
        <f t="shared" si="3"/>
        <v>4.9965981108160165</v>
      </c>
    </row>
    <row r="34" spans="1:24" ht="12" customHeight="1" x14ac:dyDescent="0.25">
      <c r="B34" s="8">
        <v>50</v>
      </c>
      <c r="C34" s="9">
        <f t="shared" si="2"/>
        <v>39.196117531105081</v>
      </c>
      <c r="D34" s="9">
        <f t="shared" si="2"/>
        <v>31.423605893651906</v>
      </c>
      <c r="E34" s="9">
        <f t="shared" si="2"/>
        <v>25.729764007008203</v>
      </c>
      <c r="F34" s="9">
        <f t="shared" si="2"/>
        <v>21.482184616669013</v>
      </c>
      <c r="G34" s="9">
        <f t="shared" si="2"/>
        <v>18.255925460552387</v>
      </c>
      <c r="H34" s="9">
        <f t="shared" si="2"/>
        <v>15.761860636388489</v>
      </c>
      <c r="I34" s="9">
        <f t="shared" si="2"/>
        <v>13.800746294033974</v>
      </c>
      <c r="J34" s="9">
        <f t="shared" si="2"/>
        <v>12.233484643060542</v>
      </c>
      <c r="K34" s="9">
        <f t="shared" si="2"/>
        <v>10.961682901297477</v>
      </c>
      <c r="L34" s="9">
        <f t="shared" si="2"/>
        <v>9.9148144872049926</v>
      </c>
      <c r="M34" s="8">
        <v>50</v>
      </c>
      <c r="N34" s="9">
        <f t="shared" si="3"/>
        <v>9.0416531776808071</v>
      </c>
      <c r="O34" s="9">
        <f t="shared" si="3"/>
        <v>8.304498488385498</v>
      </c>
      <c r="P34" s="9">
        <f t="shared" si="3"/>
        <v>7.6752415849420448</v>
      </c>
      <c r="Q34" s="9">
        <f t="shared" si="3"/>
        <v>7.1326564564276511</v>
      </c>
      <c r="R34" s="9">
        <f t="shared" si="3"/>
        <v>6.6605146610504624</v>
      </c>
      <c r="S34" s="9">
        <f t="shared" si="3"/>
        <v>6.2462590616083355</v>
      </c>
      <c r="T34" s="9">
        <f t="shared" si="3"/>
        <v>5.8800607122364594</v>
      </c>
      <c r="U34" s="9">
        <f t="shared" si="3"/>
        <v>5.5541409768061181</v>
      </c>
      <c r="V34" s="9">
        <f t="shared" si="3"/>
        <v>5.2622790779796329</v>
      </c>
      <c r="W34" s="9">
        <f t="shared" si="3"/>
        <v>4.9994505759044134</v>
      </c>
    </row>
    <row r="35" spans="1:24" ht="12" customHeight="1" x14ac:dyDescent="0.25">
      <c r="B35" s="8">
        <v>60</v>
      </c>
      <c r="C35" s="9">
        <f t="shared" si="2"/>
        <v>44.955038406224034</v>
      </c>
      <c r="D35" s="9">
        <f t="shared" si="2"/>
        <v>34.760886677046486</v>
      </c>
      <c r="E35" s="9">
        <f t="shared" si="2"/>
        <v>27.675563666119412</v>
      </c>
      <c r="F35" s="9">
        <f t="shared" si="2"/>
        <v>22.623489974477394</v>
      </c>
      <c r="G35" s="9">
        <f t="shared" si="2"/>
        <v>18.929289525070114</v>
      </c>
      <c r="H35" s="9">
        <f t="shared" si="2"/>
        <v>16.16142770523803</v>
      </c>
      <c r="I35" s="9">
        <f t="shared" si="2"/>
        <v>14.039181150435603</v>
      </c>
      <c r="J35" s="9">
        <f t="shared" si="2"/>
        <v>12.376551822191077</v>
      </c>
      <c r="K35" s="9">
        <f t="shared" si="2"/>
        <v>11.047991020430755</v>
      </c>
      <c r="L35" s="9">
        <f t="shared" si="2"/>
        <v>9.9671572971852704</v>
      </c>
      <c r="M35" s="8">
        <v>60</v>
      </c>
      <c r="N35" s="9">
        <f t="shared" si="3"/>
        <v>9.0735619227822273</v>
      </c>
      <c r="O35" s="9">
        <f t="shared" si="3"/>
        <v>8.3240492849788872</v>
      </c>
      <c r="P35" s="9">
        <f t="shared" si="3"/>
        <v>7.6872802159299036</v>
      </c>
      <c r="Q35" s="9">
        <f t="shared" si="3"/>
        <v>7.1401055708399435</v>
      </c>
      <c r="R35" s="9">
        <f t="shared" si="3"/>
        <v>6.6651459849663652</v>
      </c>
      <c r="S35" s="9">
        <f t="shared" si="3"/>
        <v>6.249151990605105</v>
      </c>
      <c r="T35" s="9">
        <f t="shared" si="3"/>
        <v>5.8818760718658991</v>
      </c>
      <c r="U35" s="9">
        <f t="shared" si="3"/>
        <v>5.5552852798208869</v>
      </c>
      <c r="V35" s="9">
        <f t="shared" si="3"/>
        <v>5.2630035724268422</v>
      </c>
      <c r="W35" s="9">
        <f t="shared" si="3"/>
        <v>4.9999112649411881</v>
      </c>
    </row>
    <row r="36" spans="1:24" ht="12" customHeight="1" x14ac:dyDescent="0.25">
      <c r="B36" s="8">
        <v>70</v>
      </c>
      <c r="C36" s="9">
        <f t="shared" si="2"/>
        <v>50.168514347578352</v>
      </c>
      <c r="D36" s="9">
        <f t="shared" si="2"/>
        <v>37.498619293910252</v>
      </c>
      <c r="E36" s="9">
        <f t="shared" si="2"/>
        <v>29.123421352072185</v>
      </c>
      <c r="F36" s="9">
        <f t="shared" si="2"/>
        <v>23.394514979901643</v>
      </c>
      <c r="G36" s="9">
        <f t="shared" si="2"/>
        <v>19.342676648735619</v>
      </c>
      <c r="H36" s="9">
        <f t="shared" si="2"/>
        <v>16.3845438695109</v>
      </c>
      <c r="I36" s="9">
        <f t="shared" si="2"/>
        <v>14.160389340907614</v>
      </c>
      <c r="J36" s="9">
        <f t="shared" si="2"/>
        <v>12.442819607922987</v>
      </c>
      <c r="K36" s="9">
        <f t="shared" si="2"/>
        <v>11.084448502675492</v>
      </c>
      <c r="L36" s="9">
        <f t="shared" si="2"/>
        <v>9.9873377163230526</v>
      </c>
      <c r="M36" s="8">
        <v>70</v>
      </c>
      <c r="N36" s="9">
        <f t="shared" si="3"/>
        <v>9.0847996875441179</v>
      </c>
      <c r="O36" s="9">
        <f t="shared" si="3"/>
        <v>8.3303441182359883</v>
      </c>
      <c r="P36" s="9">
        <f t="shared" si="3"/>
        <v>7.6908266563463155</v>
      </c>
      <c r="Q36" s="9">
        <f t="shared" si="3"/>
        <v>7.1421149233390571</v>
      </c>
      <c r="R36" s="9">
        <f t="shared" si="3"/>
        <v>6.6662907774074727</v>
      </c>
      <c r="S36" s="9">
        <f t="shared" si="3"/>
        <v>6.2498077701746082</v>
      </c>
      <c r="T36" s="9">
        <f t="shared" si="3"/>
        <v>5.88225373453293</v>
      </c>
      <c r="U36" s="9">
        <f t="shared" si="3"/>
        <v>5.5555039154663914</v>
      </c>
      <c r="V36" s="9">
        <f t="shared" si="3"/>
        <v>5.2631307953726481</v>
      </c>
      <c r="W36" s="9">
        <f t="shared" si="3"/>
        <v>4.9999856687926032</v>
      </c>
    </row>
    <row r="37" spans="1:24" ht="12" customHeight="1" x14ac:dyDescent="0.25">
      <c r="A37" s="21" t="str">
        <f>'Mnożnik wartości przyszłej'!A37</f>
        <v>Zobacz więcej o przygotowaniu do egzaminu: 
https://laszewski.eu/blog/przygotowanie-do-egzaminu-maklerskiego</v>
      </c>
      <c r="B37" s="21"/>
      <c r="C37" s="21"/>
      <c r="D37" s="21"/>
      <c r="E37" s="21"/>
      <c r="F37" s="21"/>
      <c r="G37" s="21"/>
      <c r="H37" s="17" t="str">
        <f>'Mnożnik wartości przyszłej'!H37</f>
        <v>Autor nie ponosi odpowiedzialności za różnice pomiędzy zawartością pliku a tablicami udostępnianymi podczas egzaminu MPW, ani za ewentualne błędy w obliczeniach.
Szczegółowy wygląd oryginalnych tablic egzaminacyjnych podlega ochronie prawnoautorskiej. Przedstawione w tym pliku obliczenia oraz zastosowane funkcje w Excelu stanowią utwór inspirowany, oparty wyłącznie na powszechnie znanych wzorach matematycznych oraz obejmujący te same zakresy okresów i stóp procentowych.</v>
      </c>
      <c r="I37" s="17"/>
      <c r="J37" s="17"/>
      <c r="K37" s="17"/>
      <c r="L37" s="17"/>
      <c r="M37" s="21" t="str">
        <f>A37</f>
        <v>Zobacz więcej o przygotowaniu do egzaminu: 
https://laszewski.eu/blog/przygotowanie-do-egzaminu-maklerskiego</v>
      </c>
      <c r="N37" s="21"/>
      <c r="O37" s="21"/>
      <c r="P37" s="21"/>
      <c r="Q37" s="21"/>
      <c r="R37" s="21"/>
      <c r="S37" s="21"/>
      <c r="T37" s="19" t="str">
        <f>H37</f>
        <v>Autor nie ponosi odpowiedzialności za różnice pomiędzy zawartością pliku a tablicami udostępnianymi podczas egzaminu MPW, ani za ewentualne błędy w obliczeniach.
Szczegółowy wygląd oryginalnych tablic egzaminacyjnych podlega ochronie prawnoautorskiej. Przedstawione w tym pliku obliczenia oraz zastosowane funkcje w Excelu stanowią utwór inspirowany, oparty wyłącznie na powszechnie znanych wzorach matematycznych oraz obejmujący te same zakresy okresów i stóp procentowych.</v>
      </c>
      <c r="U37" s="19"/>
      <c r="V37" s="19"/>
      <c r="W37" s="19"/>
      <c r="X37" s="19"/>
    </row>
    <row r="38" spans="1:24" ht="14.45" customHeight="1" x14ac:dyDescent="0.25">
      <c r="A38" s="21"/>
      <c r="B38" s="21"/>
      <c r="C38" s="21"/>
      <c r="D38" s="21"/>
      <c r="E38" s="21"/>
      <c r="F38" s="21"/>
      <c r="G38" s="21"/>
      <c r="H38" s="18"/>
      <c r="I38" s="18"/>
      <c r="J38" s="18"/>
      <c r="K38" s="18"/>
      <c r="L38" s="18"/>
      <c r="M38" s="21"/>
      <c r="N38" s="21"/>
      <c r="O38" s="21"/>
      <c r="P38" s="21"/>
      <c r="Q38" s="21"/>
      <c r="R38" s="21"/>
      <c r="S38" s="21"/>
      <c r="T38" s="19"/>
      <c r="U38" s="19"/>
      <c r="V38" s="19"/>
      <c r="W38" s="19"/>
      <c r="X38" s="19"/>
    </row>
    <row r="39" spans="1:24" ht="20.45" customHeight="1" x14ac:dyDescent="0.25">
      <c r="A39" s="2" t="str">
        <f>'Mnożnik wartości przyszłej'!A39</f>
        <v>Opracował: Antoni Ludwik Łaszewski, Makler Papierów Wartościowych nr 3828</v>
      </c>
      <c r="E39" s="4"/>
      <c r="H39" s="18"/>
      <c r="I39" s="18"/>
      <c r="J39" s="18"/>
      <c r="K39" s="18"/>
      <c r="L39" s="18"/>
      <c r="M39" s="2" t="str">
        <f>A39</f>
        <v>Opracował: Antoni Ludwik Łaszewski, Makler Papierów Wartościowych nr 3828</v>
      </c>
      <c r="T39" s="19"/>
      <c r="U39" s="19"/>
      <c r="V39" s="19"/>
      <c r="W39" s="19"/>
      <c r="X39" s="19"/>
    </row>
    <row r="40" spans="1:24" x14ac:dyDescent="0.25">
      <c r="A40" s="3" t="str">
        <f>'Mnożnik wartości przyszłej'!A40</f>
        <v>laszewski.eu</v>
      </c>
      <c r="H40" s="18"/>
      <c r="I40" s="18"/>
      <c r="J40" s="18"/>
      <c r="K40" s="18"/>
      <c r="L40" s="18"/>
      <c r="M40" s="3" t="str">
        <f>A40</f>
        <v>laszewski.eu</v>
      </c>
      <c r="T40" s="19"/>
      <c r="U40" s="19"/>
      <c r="V40" s="19"/>
      <c r="W40" s="19"/>
      <c r="X40" s="19"/>
    </row>
  </sheetData>
  <mergeCells count="6">
    <mergeCell ref="B1:L1"/>
    <mergeCell ref="N1:W1"/>
    <mergeCell ref="H37:L40"/>
    <mergeCell ref="T37:X40"/>
    <mergeCell ref="A37:G38"/>
    <mergeCell ref="M37:S38"/>
  </mergeCells>
  <hyperlinks>
    <hyperlink ref="A40" r:id="rId1" display="https://laszewski.eu/" xr:uid="{B508EB6D-8A5A-49CA-8302-25AA9E355A45}"/>
    <hyperlink ref="M40" r:id="rId2" display="https://laszewski.eu/" xr:uid="{D206861A-FF97-40E7-8CC6-7E977292A0F7}"/>
    <hyperlink ref="M37:S38" r:id="rId3" display="https://laszewski.eu/blog/przygotowanie-do-egzaminu-maklerskiego" xr:uid="{FA68AADC-04AC-48F9-BD3C-F6CDF94BC6AA}"/>
    <hyperlink ref="A37:G38" r:id="rId4" display="https://laszewski.eu/blog/przygotowanie-do-egzaminu-maklerskiego" xr:uid="{798C78F2-2881-4C0D-997F-F1ED007723BC}"/>
  </hyperlinks>
  <pageMargins left="0.25" right="0.25" top="0.75" bottom="0.75" header="0.3" footer="0.3"/>
  <pageSetup paperSize="9" orientation="landscape"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Mnożnik wartości przyszłej</vt:lpstr>
      <vt:lpstr>Mnożnik wartości bieżącej</vt:lpstr>
      <vt:lpstr>Mnożnik wartości przyszłej rent</vt:lpstr>
      <vt:lpstr>Mnożnik wartości bieżącej renty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 Ludwik Łaszewski</dc:creator>
  <cp:lastModifiedBy>Antoni Ludwik Łaszewski</cp:lastModifiedBy>
  <cp:lastPrinted>2026-04-17T12:29:41Z</cp:lastPrinted>
  <dcterms:created xsi:type="dcterms:W3CDTF">2015-06-05T18:19:34Z</dcterms:created>
  <dcterms:modified xsi:type="dcterms:W3CDTF">2026-08-12T12:32:29Z</dcterms:modified>
</cp:coreProperties>
</file>